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360" yWindow="75" windowWidth="15480" windowHeight="9855"/>
  </bookViews>
  <sheets>
    <sheet name="ТАРИФ 2017 ДОД  1 до рышення " sheetId="23" r:id="rId1"/>
    <sheet name="ТАРИФ 2017 ДОД 2 до РішеННЯ" sheetId="24" r:id="rId2"/>
    <sheet name="Лист1" sheetId="25" r:id="rId3"/>
    <sheet name="Лист2" sheetId="26" r:id="rId4"/>
  </sheets>
  <definedNames>
    <definedName name="_xlnm._FilterDatabase" localSheetId="0" hidden="1">'ТАРИФ 2017 ДОД  1 до рышення '!$A$5:$AV$563</definedName>
    <definedName name="_xlnm.Print_Titles" localSheetId="0">'ТАРИФ 2017 ДОД  1 до рышення '!$A:$D</definedName>
    <definedName name="_xlnm.Print_Titles" localSheetId="1">'ТАРИФ 2017 ДОД 2 до РішеННЯ'!$A:$D</definedName>
    <definedName name="_xlnm.Print_Area" localSheetId="0">'ТАРИФ 2017 ДОД  1 до рышення '!$A$1:$AV$573</definedName>
    <definedName name="_xlnm.Print_Area" localSheetId="1">'ТАРИФ 2017 ДОД 2 до РішеННЯ'!$A$1:$BO$28</definedName>
  </definedNames>
  <calcPr calcId="145621"/>
</workbook>
</file>

<file path=xl/calcChain.xml><?xml version="1.0" encoding="utf-8"?>
<calcChain xmlns="http://schemas.openxmlformats.org/spreadsheetml/2006/main">
  <c r="E10" i="25" l="1"/>
  <c r="F10" i="25"/>
  <c r="G10" i="25"/>
  <c r="H10" i="25"/>
  <c r="I10" i="25"/>
  <c r="J10" i="25"/>
  <c r="K10" i="25"/>
  <c r="L10" i="25"/>
  <c r="M10" i="25"/>
  <c r="N10" i="25"/>
  <c r="O10" i="25"/>
  <c r="P10" i="25"/>
  <c r="Q10" i="25"/>
  <c r="R10" i="25"/>
  <c r="S10" i="25"/>
  <c r="T10" i="25"/>
  <c r="U10" i="25"/>
  <c r="V10" i="25"/>
  <c r="W10" i="25"/>
  <c r="X10" i="25"/>
  <c r="Y10" i="25"/>
  <c r="Z10" i="25"/>
  <c r="AA10" i="25"/>
  <c r="AB10" i="25"/>
  <c r="AC10" i="25"/>
  <c r="AE10" i="25"/>
  <c r="AF10" i="25"/>
  <c r="AG10" i="25"/>
  <c r="AI10" i="25"/>
  <c r="AK10" i="25"/>
  <c r="AM10" i="25"/>
  <c r="AO10" i="25"/>
  <c r="AQ10" i="25"/>
  <c r="D10" i="25"/>
  <c r="AH9" i="25"/>
  <c r="AD9" i="25"/>
  <c r="AD10" i="25" s="1"/>
  <c r="D7" i="25"/>
  <c r="E7" i="25"/>
  <c r="F7" i="25"/>
  <c r="G7" i="25"/>
  <c r="H7" i="25"/>
  <c r="I7" i="25"/>
  <c r="J7" i="25"/>
  <c r="K7" i="25"/>
  <c r="L7" i="25"/>
  <c r="M7" i="25"/>
  <c r="N7" i="25"/>
  <c r="O7" i="25"/>
  <c r="P7" i="25"/>
  <c r="Q7" i="25"/>
  <c r="R7" i="25"/>
  <c r="S7" i="25"/>
  <c r="T7" i="25"/>
  <c r="U7" i="25"/>
  <c r="V7" i="25"/>
  <c r="W7" i="25"/>
  <c r="X7" i="25"/>
  <c r="Y7" i="25"/>
  <c r="Z7" i="25"/>
  <c r="AA7" i="25"/>
  <c r="AB7" i="25"/>
  <c r="AC7" i="25"/>
  <c r="AD7" i="25"/>
  <c r="AE7" i="25"/>
  <c r="AF7" i="25"/>
  <c r="AG7" i="25"/>
  <c r="AH7" i="25"/>
  <c r="AI7" i="25"/>
  <c r="AJ7" i="25"/>
  <c r="AL7" i="25"/>
  <c r="AN7" i="25"/>
  <c r="AP7" i="25"/>
  <c r="AR7" i="25"/>
  <c r="AT7" i="25"/>
  <c r="C7" i="25"/>
  <c r="AK6" i="25"/>
  <c r="AM6" i="25" s="1"/>
  <c r="AO6" i="25" s="1"/>
  <c r="AQ6" i="25" s="1"/>
  <c r="AS6" i="25" s="1"/>
  <c r="AU6" i="25" s="1"/>
  <c r="AU7" i="25" s="1"/>
  <c r="AE6" i="25"/>
  <c r="AS7" i="25" l="1"/>
  <c r="AO7" i="25"/>
  <c r="AK7" i="25"/>
  <c r="AQ7" i="25"/>
  <c r="AM7" i="25"/>
  <c r="AJ9" i="25"/>
  <c r="AH10" i="25"/>
  <c r="AI123" i="23"/>
  <c r="AL9" i="25" l="1"/>
  <c r="AJ10" i="25"/>
  <c r="AN9" i="25" l="1"/>
  <c r="AL10" i="25"/>
  <c r="AP9" i="25" l="1"/>
  <c r="AN10" i="25"/>
  <c r="AR9" i="25" l="1"/>
  <c r="AR10" i="25" s="1"/>
  <c r="AP10" i="25"/>
</calcChain>
</file>

<file path=xl/sharedStrings.xml><?xml version="1.0" encoding="utf-8"?>
<sst xmlns="http://schemas.openxmlformats.org/spreadsheetml/2006/main" count="2022" uniqueCount="384">
  <si>
    <t>Тип вулиці</t>
  </si>
  <si>
    <t>Найменування вулиці</t>
  </si>
  <si>
    <t>№ будинку</t>
  </si>
  <si>
    <t>Кількість поверхів</t>
  </si>
  <si>
    <t>Загальна площа квартир</t>
  </si>
  <si>
    <t>Електроосвітлення та силові проводки
загального користування</t>
  </si>
  <si>
    <t>Ліфти</t>
  </si>
  <si>
    <t>Санітарне обслуговування домоволодінь</t>
  </si>
  <si>
    <t xml:space="preserve">Поточний ремонт </t>
  </si>
  <si>
    <t>Техничне обслуговування внутрішньобудинкових систем</t>
  </si>
  <si>
    <t>Загальна сума складових тарифу з ліфтами</t>
  </si>
  <si>
    <t>Загальна сума складових тарифу</t>
  </si>
  <si>
    <t>Рентабельність (7%) з ліфтами</t>
  </si>
  <si>
    <t>Рентабельність (7%)</t>
  </si>
  <si>
    <t>Тариф з рентабельністю з ліфтами</t>
  </si>
  <si>
    <t xml:space="preserve">Тариф з рентабельністю
</t>
  </si>
  <si>
    <t>Тариф із урахуванням податку з ліфтами</t>
  </si>
  <si>
    <t>Тариф із урахуванням податку</t>
  </si>
  <si>
    <t>Витрати електроенергії</t>
  </si>
  <si>
    <t>Допоміжні роботи електрика</t>
  </si>
  <si>
    <t xml:space="preserve">Витрати електроенергії на експлуатацію </t>
  </si>
  <si>
    <t>Техобслуговування ліфтів</t>
  </si>
  <si>
    <t>Обслуговування диспетчерських пультів</t>
  </si>
  <si>
    <t>Дератизація та дезінсекція</t>
  </si>
  <si>
    <t>Вивіз негабаритних ТПВ</t>
  </si>
  <si>
    <t>Вивіз нечистот</t>
  </si>
  <si>
    <t>Прибирання території</t>
  </si>
  <si>
    <t>Прорізи та  дерев’яні конструкції</t>
  </si>
  <si>
    <t>Дахи та покрівля (м'ягка)</t>
  </si>
  <si>
    <t>Дахи та покрівля (шиферна)</t>
  </si>
  <si>
    <t>Штукатурні та малярні роботи</t>
  </si>
  <si>
    <t>Сходи та балкони</t>
  </si>
  <si>
    <t>Фасади будівель</t>
  </si>
  <si>
    <t>Стіни</t>
  </si>
  <si>
    <t>Фундаменти та підвальні приміщення</t>
  </si>
  <si>
    <t>Послуги водія</t>
  </si>
  <si>
    <t>Печі та каміни, вентиляція</t>
  </si>
  <si>
    <t>Холодного водопостачання</t>
  </si>
  <si>
    <t>Водовідведення</t>
  </si>
  <si>
    <t>Різні роботи</t>
  </si>
  <si>
    <t>Зливної каналізації</t>
  </si>
  <si>
    <t xml:space="preserve">пров. </t>
  </si>
  <si>
    <t>1-й Благовіщенський</t>
  </si>
  <si>
    <t xml:space="preserve">21 </t>
  </si>
  <si>
    <t xml:space="preserve">23 </t>
  </si>
  <si>
    <t>пров.</t>
  </si>
  <si>
    <t xml:space="preserve">8 </t>
  </si>
  <si>
    <t>вул.</t>
  </si>
  <si>
    <t xml:space="preserve">50 </t>
  </si>
  <si>
    <t xml:space="preserve">52 </t>
  </si>
  <si>
    <t>59 А</t>
  </si>
  <si>
    <t xml:space="preserve">60 </t>
  </si>
  <si>
    <t>60 А</t>
  </si>
  <si>
    <t>60 Б</t>
  </si>
  <si>
    <t xml:space="preserve">62 </t>
  </si>
  <si>
    <t>62 А</t>
  </si>
  <si>
    <t>62 Б</t>
  </si>
  <si>
    <t>67 кв.6-10</t>
  </si>
  <si>
    <t>67 кв.11-15</t>
  </si>
  <si>
    <t>67 В</t>
  </si>
  <si>
    <t xml:space="preserve">71 </t>
  </si>
  <si>
    <t xml:space="preserve">77 </t>
  </si>
  <si>
    <t xml:space="preserve">85 </t>
  </si>
  <si>
    <t xml:space="preserve">91 </t>
  </si>
  <si>
    <t>97 А</t>
  </si>
  <si>
    <t xml:space="preserve">113 </t>
  </si>
  <si>
    <t xml:space="preserve">181 </t>
  </si>
  <si>
    <t>Базарна</t>
  </si>
  <si>
    <t xml:space="preserve">37 </t>
  </si>
  <si>
    <t xml:space="preserve">45 </t>
  </si>
  <si>
    <t>Бахмутська</t>
  </si>
  <si>
    <t>2 Б</t>
  </si>
  <si>
    <t xml:space="preserve">3 </t>
  </si>
  <si>
    <t xml:space="preserve">6 </t>
  </si>
  <si>
    <t xml:space="preserve">10 </t>
  </si>
  <si>
    <t xml:space="preserve">11 </t>
  </si>
  <si>
    <t xml:space="preserve">16 </t>
  </si>
  <si>
    <t>17 А</t>
  </si>
  <si>
    <t>19 А</t>
  </si>
  <si>
    <t>21 А</t>
  </si>
  <si>
    <t xml:space="preserve">31 </t>
  </si>
  <si>
    <t xml:space="preserve">40 </t>
  </si>
  <si>
    <t>40 А</t>
  </si>
  <si>
    <t>51 А</t>
  </si>
  <si>
    <t>51 Б</t>
  </si>
  <si>
    <t xml:space="preserve">67 </t>
  </si>
  <si>
    <t>Благовіщенська</t>
  </si>
  <si>
    <t xml:space="preserve">4 </t>
  </si>
  <si>
    <t xml:space="preserve">26 </t>
  </si>
  <si>
    <t>27 А</t>
  </si>
  <si>
    <t>Гоголя</t>
  </si>
  <si>
    <t xml:space="preserve">2 </t>
  </si>
  <si>
    <t>6 А</t>
  </si>
  <si>
    <t>6 Б</t>
  </si>
  <si>
    <t xml:space="preserve">1 </t>
  </si>
  <si>
    <t>10 А</t>
  </si>
  <si>
    <t>10 Б</t>
  </si>
  <si>
    <t>10 В</t>
  </si>
  <si>
    <t xml:space="preserve">18 </t>
  </si>
  <si>
    <t xml:space="preserve">19 </t>
  </si>
  <si>
    <t xml:space="preserve">25 </t>
  </si>
  <si>
    <t>31 В</t>
  </si>
  <si>
    <t xml:space="preserve">33 </t>
  </si>
  <si>
    <t>37 А</t>
  </si>
  <si>
    <t xml:space="preserve">39 </t>
  </si>
  <si>
    <t>11 А</t>
  </si>
  <si>
    <t xml:space="preserve">14 </t>
  </si>
  <si>
    <t xml:space="preserve">47 </t>
  </si>
  <si>
    <t xml:space="preserve">7 </t>
  </si>
  <si>
    <t xml:space="preserve">13 </t>
  </si>
  <si>
    <t>Маріупольська</t>
  </si>
  <si>
    <t xml:space="preserve">9 </t>
  </si>
  <si>
    <t>25 А</t>
  </si>
  <si>
    <t xml:space="preserve">27 </t>
  </si>
  <si>
    <t>Н. Маріупольська</t>
  </si>
  <si>
    <t xml:space="preserve">54 </t>
  </si>
  <si>
    <t xml:space="preserve">130 </t>
  </si>
  <si>
    <t xml:space="preserve">140 </t>
  </si>
  <si>
    <t xml:space="preserve">150 </t>
  </si>
  <si>
    <t xml:space="preserve">154 </t>
  </si>
  <si>
    <t>154 А</t>
  </si>
  <si>
    <t>156 А</t>
  </si>
  <si>
    <t>156 Б</t>
  </si>
  <si>
    <t xml:space="preserve">158 </t>
  </si>
  <si>
    <t xml:space="preserve">161 </t>
  </si>
  <si>
    <t>163 А</t>
  </si>
  <si>
    <t>163 Б</t>
  </si>
  <si>
    <t xml:space="preserve">165 </t>
  </si>
  <si>
    <t xml:space="preserve">169 </t>
  </si>
  <si>
    <t>169 А</t>
  </si>
  <si>
    <t>169 Б</t>
  </si>
  <si>
    <t xml:space="preserve">179 </t>
  </si>
  <si>
    <t xml:space="preserve">186 </t>
  </si>
  <si>
    <t xml:space="preserve">187 </t>
  </si>
  <si>
    <t xml:space="preserve">189 </t>
  </si>
  <si>
    <t xml:space="preserve">78 </t>
  </si>
  <si>
    <t>87 А</t>
  </si>
  <si>
    <t xml:space="preserve">89 </t>
  </si>
  <si>
    <t>105 А</t>
  </si>
  <si>
    <t>147 А</t>
  </si>
  <si>
    <t>Сибірцева</t>
  </si>
  <si>
    <t xml:space="preserve">29 </t>
  </si>
  <si>
    <t xml:space="preserve">196 </t>
  </si>
  <si>
    <t xml:space="preserve">212 </t>
  </si>
  <si>
    <t xml:space="preserve">214 </t>
  </si>
  <si>
    <t xml:space="preserve">216 </t>
  </si>
  <si>
    <t>Смірнова</t>
  </si>
  <si>
    <t xml:space="preserve">28 </t>
  </si>
  <si>
    <t xml:space="preserve">30 </t>
  </si>
  <si>
    <t>Спартаківська</t>
  </si>
  <si>
    <t>Тургенева</t>
  </si>
  <si>
    <t xml:space="preserve">5 </t>
  </si>
  <si>
    <t>Широка</t>
  </si>
  <si>
    <t>2 А</t>
  </si>
  <si>
    <t>4 Б</t>
  </si>
  <si>
    <t>4 В</t>
  </si>
  <si>
    <t xml:space="preserve">38 </t>
  </si>
  <si>
    <t xml:space="preserve">17 </t>
  </si>
  <si>
    <t>Декабристів</t>
  </si>
  <si>
    <t xml:space="preserve">35 </t>
  </si>
  <si>
    <t xml:space="preserve">41 </t>
  </si>
  <si>
    <t xml:space="preserve">43 </t>
  </si>
  <si>
    <t>Леваневського</t>
  </si>
  <si>
    <t xml:space="preserve">152 </t>
  </si>
  <si>
    <t xml:space="preserve">156 </t>
  </si>
  <si>
    <t xml:space="preserve">160 </t>
  </si>
  <si>
    <t xml:space="preserve">164 </t>
  </si>
  <si>
    <t>Ювілейна</t>
  </si>
  <si>
    <t xml:space="preserve">44 </t>
  </si>
  <si>
    <t xml:space="preserve">46 </t>
  </si>
  <si>
    <t xml:space="preserve">69 </t>
  </si>
  <si>
    <t xml:space="preserve">73 </t>
  </si>
  <si>
    <t xml:space="preserve">81 </t>
  </si>
  <si>
    <t xml:space="preserve">83 </t>
  </si>
  <si>
    <t xml:space="preserve">97 </t>
  </si>
  <si>
    <t xml:space="preserve">99 </t>
  </si>
  <si>
    <t xml:space="preserve">101 </t>
  </si>
  <si>
    <t xml:space="preserve">103 </t>
  </si>
  <si>
    <t xml:space="preserve">105 </t>
  </si>
  <si>
    <t xml:space="preserve">107 </t>
  </si>
  <si>
    <t xml:space="preserve">109 </t>
  </si>
  <si>
    <t xml:space="preserve">111 </t>
  </si>
  <si>
    <t>1- ша Залізнична</t>
  </si>
  <si>
    <t>1-ша Вокзальна</t>
  </si>
  <si>
    <t xml:space="preserve">49 </t>
  </si>
  <si>
    <t xml:space="preserve">53 </t>
  </si>
  <si>
    <t>Гагаріна</t>
  </si>
  <si>
    <t>Горбатова</t>
  </si>
  <si>
    <t xml:space="preserve">93 </t>
  </si>
  <si>
    <t xml:space="preserve">22 </t>
  </si>
  <si>
    <t>Лермонтова</t>
  </si>
  <si>
    <t>63 Б</t>
  </si>
  <si>
    <t>63 В</t>
  </si>
  <si>
    <t xml:space="preserve">64 </t>
  </si>
  <si>
    <t>Промислова</t>
  </si>
  <si>
    <t>Пушкіна</t>
  </si>
  <si>
    <t>39 В</t>
  </si>
  <si>
    <t xml:space="preserve">42 </t>
  </si>
  <si>
    <t xml:space="preserve">55 </t>
  </si>
  <si>
    <t xml:space="preserve">57 </t>
  </si>
  <si>
    <t xml:space="preserve">58 </t>
  </si>
  <si>
    <t xml:space="preserve">63 </t>
  </si>
  <si>
    <t xml:space="preserve">182 </t>
  </si>
  <si>
    <t xml:space="preserve">59 </t>
  </si>
  <si>
    <t xml:space="preserve">61 </t>
  </si>
  <si>
    <t>Чайковського</t>
  </si>
  <si>
    <t>Першотравнева</t>
  </si>
  <si>
    <t xml:space="preserve">15 </t>
  </si>
  <si>
    <t xml:space="preserve">24 </t>
  </si>
  <si>
    <t xml:space="preserve">65 </t>
  </si>
  <si>
    <t>Горького</t>
  </si>
  <si>
    <t xml:space="preserve">36 </t>
  </si>
  <si>
    <t>20 А</t>
  </si>
  <si>
    <t>ПП "Вілс"</t>
  </si>
  <si>
    <t>Івкіна</t>
  </si>
  <si>
    <t xml:space="preserve">32 </t>
  </si>
  <si>
    <t>Корсунського</t>
  </si>
  <si>
    <t xml:space="preserve">88 </t>
  </si>
  <si>
    <t xml:space="preserve">90 </t>
  </si>
  <si>
    <t xml:space="preserve">92 </t>
  </si>
  <si>
    <t xml:space="preserve">94 </t>
  </si>
  <si>
    <t xml:space="preserve">96 </t>
  </si>
  <si>
    <t xml:space="preserve">75 </t>
  </si>
  <si>
    <t xml:space="preserve">79 </t>
  </si>
  <si>
    <t xml:space="preserve">87 </t>
  </si>
  <si>
    <t xml:space="preserve">95 </t>
  </si>
  <si>
    <t>ПП "Наш дім плюс"</t>
  </si>
  <si>
    <t>1-й Пушкінський</t>
  </si>
  <si>
    <t>1 Б</t>
  </si>
  <si>
    <t xml:space="preserve">115 </t>
  </si>
  <si>
    <t xml:space="preserve">117 </t>
  </si>
  <si>
    <t>Носакова</t>
  </si>
  <si>
    <t xml:space="preserve">20 </t>
  </si>
  <si>
    <t>Польова</t>
  </si>
  <si>
    <t>45 А</t>
  </si>
  <si>
    <t xml:space="preserve">51 </t>
  </si>
  <si>
    <t>57 А</t>
  </si>
  <si>
    <t xml:space="preserve">12 </t>
  </si>
  <si>
    <t xml:space="preserve">34 </t>
  </si>
  <si>
    <t>11 Б</t>
  </si>
  <si>
    <t>11 В</t>
  </si>
  <si>
    <t>15 А</t>
  </si>
  <si>
    <t>16 А</t>
  </si>
  <si>
    <t>35 А</t>
  </si>
  <si>
    <t xml:space="preserve">56 </t>
  </si>
  <si>
    <t>Космонавтів</t>
  </si>
  <si>
    <t>34 А</t>
  </si>
  <si>
    <t xml:space="preserve">68 </t>
  </si>
  <si>
    <t xml:space="preserve">74 </t>
  </si>
  <si>
    <t xml:space="preserve">80 </t>
  </si>
  <si>
    <t xml:space="preserve">119 </t>
  </si>
  <si>
    <t xml:space="preserve">120 </t>
  </si>
  <si>
    <t xml:space="preserve">133 </t>
  </si>
  <si>
    <t>Привокзальна</t>
  </si>
  <si>
    <t>150 Г</t>
  </si>
  <si>
    <t>172 А</t>
  </si>
  <si>
    <t xml:space="preserve">172 </t>
  </si>
  <si>
    <t>Соборна</t>
  </si>
  <si>
    <t>18 В</t>
  </si>
  <si>
    <t>Ціолковського</t>
  </si>
  <si>
    <t>4 А</t>
  </si>
  <si>
    <t>З.Космодем'янської</t>
  </si>
  <si>
    <t>Зелена</t>
  </si>
  <si>
    <t>Колпакової</t>
  </si>
  <si>
    <t>48 50</t>
  </si>
  <si>
    <t>52 54</t>
  </si>
  <si>
    <t>55 57</t>
  </si>
  <si>
    <t>67 69</t>
  </si>
  <si>
    <t>Левченко</t>
  </si>
  <si>
    <t>бул.</t>
  </si>
  <si>
    <t>Металургів</t>
  </si>
  <si>
    <t>Оборони</t>
  </si>
  <si>
    <t>Перемоги</t>
  </si>
  <si>
    <t>Толбухіна</t>
  </si>
  <si>
    <t>Чапліна</t>
  </si>
  <si>
    <t>Черняхівського</t>
  </si>
  <si>
    <t>1-й Ломоносівський</t>
  </si>
  <si>
    <t>2-й Ломоносівський</t>
  </si>
  <si>
    <t>2-й Партизанський</t>
  </si>
  <si>
    <t>Ватутіна</t>
  </si>
  <si>
    <t>Гаршина</t>
  </si>
  <si>
    <t>55 А</t>
  </si>
  <si>
    <t xml:space="preserve">82 </t>
  </si>
  <si>
    <t>Некрасова</t>
  </si>
  <si>
    <t>47 Б</t>
  </si>
  <si>
    <t>53 А</t>
  </si>
  <si>
    <t>П.Лумумби</t>
  </si>
  <si>
    <t>78 А</t>
  </si>
  <si>
    <t>101 А</t>
  </si>
  <si>
    <t>Ростовський</t>
  </si>
  <si>
    <t>13 Б</t>
  </si>
  <si>
    <t>58 А</t>
  </si>
  <si>
    <t>Толстого</t>
  </si>
  <si>
    <t>Франко</t>
  </si>
  <si>
    <t>Чехова</t>
  </si>
  <si>
    <t>Шевченко</t>
  </si>
  <si>
    <t xml:space="preserve">203 </t>
  </si>
  <si>
    <t>ПП "Житловик"</t>
  </si>
  <si>
    <t>ТОВ "ТБК "Схід"</t>
  </si>
  <si>
    <t>ПП "Квартал"</t>
  </si>
  <si>
    <t>загальна площа квартир</t>
  </si>
  <si>
    <t xml:space="preserve">                                Поточний ремонт </t>
  </si>
  <si>
    <t xml:space="preserve">Рентабельність (7%) </t>
  </si>
  <si>
    <t>ПДВ( 20%) з ліфтами</t>
  </si>
  <si>
    <t xml:space="preserve">Тариф з ПДВ   з ліфтами
</t>
  </si>
  <si>
    <t>Допоміжні роботи   електрика</t>
  </si>
  <si>
    <t xml:space="preserve"> Штукатурні та малярні роботи</t>
  </si>
  <si>
    <t>Печі та каміни,  вентиляція</t>
  </si>
  <si>
    <t>Холодного водопосточяння</t>
  </si>
  <si>
    <t>Опалення</t>
  </si>
  <si>
    <t>Електроенергія</t>
  </si>
  <si>
    <t>1 А</t>
  </si>
  <si>
    <t xml:space="preserve">86 </t>
  </si>
  <si>
    <t xml:space="preserve">б-р </t>
  </si>
  <si>
    <t xml:space="preserve">Чайковського </t>
  </si>
  <si>
    <t>1 А (к/м)</t>
  </si>
  <si>
    <t>Миру</t>
  </si>
  <si>
    <t>Свободи</t>
  </si>
  <si>
    <t>Незалежності</t>
  </si>
  <si>
    <t>Магістратська</t>
  </si>
  <si>
    <t>1-й Магістратська</t>
  </si>
  <si>
    <t>2-й Магістратська</t>
  </si>
  <si>
    <t>Визволителів Донбасу</t>
  </si>
  <si>
    <t>Торгова</t>
  </si>
  <si>
    <t>Павла Новгородцева</t>
  </si>
  <si>
    <t>Садова</t>
  </si>
  <si>
    <t>Ковальська</t>
  </si>
  <si>
    <t>Минаєвська</t>
  </si>
  <si>
    <t>Василя Першина</t>
  </si>
  <si>
    <t>Василя Гайворонського</t>
  </si>
  <si>
    <t>Т.І. Недашковська</t>
  </si>
  <si>
    <t>Послуги зварника</t>
  </si>
  <si>
    <t>В опалювальний період</t>
  </si>
  <si>
    <t>В літній період</t>
  </si>
  <si>
    <t>Керуючий справами виконкому Бахмутської  міської ради</t>
  </si>
  <si>
    <t>Чергова гуртожитку</t>
  </si>
  <si>
    <t>Комунальні   послуги</t>
  </si>
  <si>
    <t>ЖЕД 1 ТОВ "ТБК "Схід"</t>
  </si>
  <si>
    <t>Свято-Георгіївська</t>
  </si>
  <si>
    <t>Різдвяна</t>
  </si>
  <si>
    <t>Слобідська</t>
  </si>
  <si>
    <t>Щедрий</t>
  </si>
  <si>
    <t xml:space="preserve">148 </t>
  </si>
  <si>
    <t>Єдиний податок (5%) або ПДВ (20%) з ліфтами</t>
  </si>
  <si>
    <t>Єдиний податок (5%) або ПДВ (20%)</t>
  </si>
  <si>
    <t xml:space="preserve">Тариф з єдиним податком (5%) або ПДВ (20%)
</t>
  </si>
  <si>
    <t>Василя Першина (ОСББ)</t>
  </si>
  <si>
    <t>Свободи (ОСББ)</t>
  </si>
  <si>
    <t>Садова  (ОСББ)</t>
  </si>
  <si>
    <t>Сибірцева (ОСББ)</t>
  </si>
  <si>
    <t>Широка (ОСББ)</t>
  </si>
  <si>
    <t>Гагаріна (ОСББ)</t>
  </si>
  <si>
    <t>Горбатова (ОСББ)</t>
  </si>
  <si>
    <t>Миру (ОСББ)</t>
  </si>
  <si>
    <t>Торгова (ОСББ)</t>
  </si>
  <si>
    <t>Горького (ОСББ)</t>
  </si>
  <si>
    <t>Незалежності (ОСББ)</t>
  </si>
  <si>
    <t>Першотравнева (ОСББ)</t>
  </si>
  <si>
    <t>Леваневського (ОСББ)</t>
  </si>
  <si>
    <t>Ювілейна (ОСББ)</t>
  </si>
  <si>
    <t>Визволителів Донбасу (ОСББ)</t>
  </si>
  <si>
    <t>Чайковського (ОСББ)</t>
  </si>
  <si>
    <t>Чехова (ОСББ)</t>
  </si>
  <si>
    <t>Прибирання л/к та доп приміщень</t>
  </si>
  <si>
    <t>Прорізи та  дерев'яні конструкції</t>
  </si>
  <si>
    <t>Дахи та покрівля (м'яка)</t>
  </si>
  <si>
    <t>Холодне водопостачання та водовідведення</t>
  </si>
  <si>
    <t>№ з/п</t>
  </si>
  <si>
    <t>"Бахмутська житлова управляюча  компанія "</t>
  </si>
  <si>
    <t>В.о. директора  комунального підприємства</t>
  </si>
  <si>
    <t>Ю.В. Требік</t>
  </si>
  <si>
    <t>В.о. директора комунального підприємства</t>
  </si>
  <si>
    <t>Скориговані тарифи на послуги з утримання будинків, споруд та прибудинкової території розроблено КП "Бахмутська житлова управляюча компанія"</t>
  </si>
  <si>
    <t>Требік Ю.В</t>
  </si>
  <si>
    <t xml:space="preserve">Скориговані тарифи  на послуги з утримання будинків, споруд та прибудинкових територій для населення м. Бахмута, яке мешкає у комунальному житловому фонді. Тарифи застосовуються з 01.01.2018р.                                                                                     </t>
  </si>
  <si>
    <t>Скориговані тарифи на послуги з утримання будинків, споруд та прибудинкових територій (для гуртожитків) для населення м. Бахмута, яке мешкає у комунальному житловому фонді.     Тарифи застосовуються з 01.01.2018р.</t>
  </si>
  <si>
    <t>Скориговані тарифи на послуги з утримання будинків, споруд та прибудинкових територій (для гуртожитків) для населення м. Бахмута, яке мешкає у комунальному житловому фонді.                                                                    Тарифи застосовуються з 01.01.2018р.                                                                                                                               Продовження додатку 2</t>
  </si>
  <si>
    <t>Скориговані тарифи  на послуги з утримання будинків, споруд та прибудинкових територій для населення м. Бахмута, яке мешкає у комунальному житловому фонді. Тарифи застосовуються з 01.01.2018р.                                                                                                                                                      Продовження додатку 1</t>
  </si>
  <si>
    <t>Скориговані тарифи на послуги з утримання будинків, споруд та прибудинкової території розраховано на 1кв.м.загальної площі квартир</t>
  </si>
  <si>
    <t>Ю.В.Требік</t>
  </si>
  <si>
    <r>
      <t xml:space="preserve">Додаток 2  
 до рішення виконкому                             
 Бахмутської міської ради                                                                                 </t>
    </r>
    <r>
      <rPr>
        <b/>
        <u/>
        <sz val="20"/>
        <rFont val="Calibri"/>
        <family val="2"/>
        <charset val="204"/>
      </rPr>
      <t>13.12.2017  №  258</t>
    </r>
    <r>
      <rPr>
        <b/>
        <sz val="20"/>
        <rFont val="Calibri"/>
        <family val="2"/>
        <charset val="204"/>
      </rPr>
      <t xml:space="preserve">
</t>
    </r>
  </si>
  <si>
    <t xml:space="preserve">  РЕД   КП "Бахмутська ЖУК" </t>
  </si>
  <si>
    <t>В т.ч. послуга управління КП "Бахмутська ЖУК"</t>
  </si>
  <si>
    <r>
      <t xml:space="preserve">Додаток   1                                            до рішення виконкому                             
Бахмутської міської ради                                                                                 </t>
    </r>
    <r>
      <rPr>
        <b/>
        <u/>
        <sz val="13"/>
        <rFont val="Arial"/>
        <family val="2"/>
        <charset val="204"/>
      </rPr>
      <t>13.12.2017  № 258</t>
    </r>
    <r>
      <rPr>
        <b/>
        <sz val="13"/>
        <rFont val="Arial"/>
        <family val="2"/>
        <charset val="204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</si>
</sst>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0.000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Calibri"/>
      <family val="2"/>
      <charset val="204"/>
    </font>
    <font>
      <sz val="11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sz val="24"/>
      <name val="Calibri"/>
      <family val="2"/>
      <charset val="204"/>
    </font>
    <font>
      <b/>
      <sz val="20"/>
      <name val="Calibri"/>
      <family val="2"/>
      <charset val="204"/>
    </font>
    <font>
      <sz val="13"/>
      <name val="Arial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</font>
    <font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Calibri"/>
      <family val="2"/>
      <charset val="204"/>
    </font>
    <font>
      <b/>
      <u/>
      <sz val="20"/>
      <name val="Calibri"/>
      <family val="2"/>
      <charset val="204"/>
    </font>
    <font>
      <b/>
      <sz val="13"/>
      <name val="Arial"/>
      <family val="2"/>
      <charset val="204"/>
    </font>
    <font>
      <b/>
      <u/>
      <sz val="13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64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2" borderId="0" applyNumberFormat="0" applyBorder="0" applyAlignment="0" applyProtection="0"/>
    <xf numFmtId="0" fontId="9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9" fillId="8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9" fillId="7" borderId="0" applyNumberFormat="0" applyBorder="0" applyAlignment="0" applyProtection="0"/>
    <xf numFmtId="0" fontId="1" fillId="2" borderId="0" applyNumberFormat="0" applyBorder="0" applyAlignment="0" applyProtection="0"/>
    <xf numFmtId="0" fontId="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10" borderId="0" applyNumberFormat="0" applyBorder="0" applyAlignment="0" applyProtection="0"/>
    <xf numFmtId="0" fontId="9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9" fillId="13" borderId="0" applyNumberFormat="0" applyBorder="0" applyAlignment="0" applyProtection="0"/>
    <xf numFmtId="0" fontId="1" fillId="12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1" applyNumberFormat="0" applyAlignment="0" applyProtection="0"/>
    <xf numFmtId="0" fontId="12" fillId="8" borderId="2" applyNumberForma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13" fillId="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1" applyNumberFormat="0" applyAlignment="0" applyProtection="0"/>
    <xf numFmtId="0" fontId="18" fillId="0" borderId="6" applyNumberFormat="0" applyFill="0" applyAlignment="0" applyProtection="0"/>
    <xf numFmtId="0" fontId="19" fillId="19" borderId="0" applyNumberFormat="0" applyBorder="0" applyAlignment="0" applyProtection="0"/>
    <xf numFmtId="0" fontId="3" fillId="6" borderId="7" applyNumberFormat="0" applyFont="0" applyAlignment="0" applyProtection="0"/>
    <xf numFmtId="0" fontId="20" fillId="15" borderId="8" applyNumberFormat="0" applyAlignment="0" applyProtection="0"/>
    <xf numFmtId="0" fontId="21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</cellStyleXfs>
  <cellXfs count="244">
    <xf numFmtId="0" fontId="0" fillId="0" borderId="0" xfId="0"/>
    <xf numFmtId="0" fontId="7" fillId="0" borderId="10" xfId="52" applyNumberFormat="1" applyFont="1" applyFill="1" applyBorder="1" applyAlignment="1" applyProtection="1">
      <alignment horizontal="center" vertical="center" wrapText="1"/>
      <protection locked="0"/>
    </xf>
    <xf numFmtId="0" fontId="7" fillId="0" borderId="10" xfId="51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52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51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51" applyNumberFormat="1" applyFont="1" applyFill="1" applyBorder="1" applyAlignment="1" applyProtection="1">
      <alignment horizontal="center" vertical="center" textRotation="90" wrapText="1"/>
      <protection locked="0"/>
    </xf>
    <xf numFmtId="2" fontId="24" fillId="20" borderId="0" xfId="51" applyNumberFormat="1" applyFont="1" applyFill="1" applyBorder="1" applyAlignment="1" applyProtection="1">
      <alignment horizontal="center" vertical="top" wrapText="1"/>
      <protection locked="0"/>
    </xf>
    <xf numFmtId="1" fontId="7" fillId="0" borderId="10" xfId="51" applyNumberFormat="1" applyFont="1" applyFill="1" applyBorder="1" applyAlignment="1" applyProtection="1">
      <alignment horizontal="center" vertical="center" wrapText="1"/>
      <protection locked="0"/>
    </xf>
    <xf numFmtId="167" fontId="7" fillId="0" borderId="10" xfId="51" applyNumberFormat="1" applyFont="1" applyFill="1" applyBorder="1" applyAlignment="1" applyProtection="1">
      <alignment horizontal="center" vertical="center" wrapText="1"/>
      <protection locked="0"/>
    </xf>
    <xf numFmtId="2" fontId="26" fillId="0" borderId="14" xfId="0" applyNumberFormat="1" applyFont="1" applyFill="1" applyBorder="1" applyAlignment="1">
      <alignment vertical="center" wrapText="1"/>
    </xf>
    <xf numFmtId="167" fontId="27" fillId="0" borderId="14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horizontal="center" vertical="center"/>
    </xf>
    <xf numFmtId="0" fontId="4" fillId="0" borderId="0" xfId="0" applyFont="1" applyFill="1"/>
    <xf numFmtId="0" fontId="29" fillId="0" borderId="10" xfId="0" applyFont="1" applyFill="1" applyBorder="1" applyAlignment="1" applyProtection="1">
      <alignment horizontal="center" vertical="center" wrapText="1"/>
      <protection hidden="1"/>
    </xf>
    <xf numFmtId="0" fontId="29" fillId="0" borderId="10" xfId="0" applyFont="1" applyFill="1" applyBorder="1" applyAlignment="1" applyProtection="1">
      <alignment horizontal="left" vertical="center" wrapText="1"/>
      <protection hidden="1"/>
    </xf>
    <xf numFmtId="0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66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31" fillId="0" borderId="10" xfId="53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Protection="1">
      <protection hidden="1"/>
    </xf>
    <xf numFmtId="49" fontId="29" fillId="0" borderId="10" xfId="0" applyNumberFormat="1" applyFont="1" applyFill="1" applyBorder="1"/>
    <xf numFmtId="0" fontId="29" fillId="0" borderId="10" xfId="0" applyFont="1" applyFill="1" applyBorder="1" applyAlignment="1">
      <alignment horizontal="center"/>
    </xf>
    <xf numFmtId="1" fontId="29" fillId="0" borderId="10" xfId="0" applyNumberFormat="1" applyFont="1" applyFill="1" applyBorder="1" applyAlignment="1">
      <alignment horizontal="center" vertical="center"/>
    </xf>
    <xf numFmtId="0" fontId="29" fillId="0" borderId="10" xfId="0" applyFont="1" applyFill="1" applyBorder="1"/>
    <xf numFmtId="165" fontId="29" fillId="0" borderId="10" xfId="53" applyNumberFormat="1" applyFont="1" applyFill="1" applyBorder="1" applyAlignment="1" applyProtection="1">
      <alignment horizontal="center" vertical="center" wrapText="1"/>
      <protection hidden="1"/>
    </xf>
    <xf numFmtId="2" fontId="29" fillId="0" borderId="10" xfId="0" applyNumberFormat="1" applyFont="1" applyFill="1" applyBorder="1"/>
    <xf numFmtId="0" fontId="29" fillId="0" borderId="10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 applyProtection="1">
      <alignment vertical="center"/>
      <protection hidden="1"/>
    </xf>
    <xf numFmtId="167" fontId="29" fillId="0" borderId="10" xfId="0" applyNumberFormat="1" applyFont="1" applyFill="1" applyBorder="1"/>
    <xf numFmtId="49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49" fontId="29" fillId="0" borderId="10" xfId="0" applyNumberFormat="1" applyFont="1" applyFill="1" applyBorder="1" applyAlignment="1" applyProtection="1">
      <alignment horizontal="left" vertical="center" wrapText="1"/>
      <protection hidden="1"/>
    </xf>
    <xf numFmtId="2" fontId="29" fillId="0" borderId="10" xfId="0" applyNumberFormat="1" applyFont="1" applyFill="1" applyBorder="1" applyAlignment="1" applyProtection="1">
      <alignment horizontal="center" vertical="center" wrapText="1"/>
      <protection hidden="1"/>
    </xf>
    <xf numFmtId="167" fontId="23" fillId="0" borderId="15" xfId="0" applyNumberFormat="1" applyFont="1" applyFill="1" applyBorder="1" applyAlignment="1"/>
    <xf numFmtId="167" fontId="23" fillId="0" borderId="16" xfId="0" applyNumberFormat="1" applyFont="1" applyFill="1" applyBorder="1" applyAlignment="1"/>
    <xf numFmtId="167" fontId="23" fillId="0" borderId="17" xfId="0" applyNumberFormat="1" applyFont="1" applyFill="1" applyBorder="1" applyAlignment="1"/>
    <xf numFmtId="1" fontId="29" fillId="0" borderId="0" xfId="0" applyNumberFormat="1" applyFont="1" applyFill="1" applyAlignment="1">
      <alignment horizontal="center" vertical="center"/>
    </xf>
    <xf numFmtId="167" fontId="29" fillId="0" borderId="0" xfId="0" applyNumberFormat="1" applyFont="1" applyFill="1"/>
    <xf numFmtId="165" fontId="29" fillId="0" borderId="0" xfId="53" applyNumberFormat="1" applyFont="1" applyFill="1"/>
    <xf numFmtId="0" fontId="32" fillId="0" borderId="0" xfId="0" applyFont="1" applyFill="1" applyAlignment="1" applyProtection="1">
      <alignment horizontal="center" vertical="center" wrapText="1"/>
      <protection hidden="1"/>
    </xf>
    <xf numFmtId="2" fontId="29" fillId="0" borderId="0" xfId="0" applyNumberFormat="1" applyFont="1" applyFill="1"/>
    <xf numFmtId="0" fontId="33" fillId="0" borderId="0" xfId="0" applyFont="1" applyFill="1" applyAlignment="1" applyProtection="1">
      <alignment horizontal="left" vertical="center" wrapText="1"/>
      <protection hidden="1"/>
    </xf>
    <xf numFmtId="167" fontId="33" fillId="0" borderId="0" xfId="0" applyNumberFormat="1" applyFont="1" applyFill="1" applyAlignment="1" applyProtection="1">
      <alignment vertical="center" wrapText="1"/>
      <protection hidden="1"/>
    </xf>
    <xf numFmtId="0" fontId="33" fillId="0" borderId="0" xfId="0" applyFont="1" applyFill="1" applyAlignment="1" applyProtection="1">
      <alignment vertical="center" wrapText="1"/>
      <protection hidden="1"/>
    </xf>
    <xf numFmtId="165" fontId="8" fillId="0" borderId="0" xfId="53" applyNumberFormat="1" applyFont="1" applyFill="1" applyAlignment="1" applyProtection="1">
      <alignment vertical="center" wrapText="1"/>
      <protection hidden="1"/>
    </xf>
    <xf numFmtId="165" fontId="33" fillId="0" borderId="0" xfId="53" applyNumberFormat="1" applyFont="1" applyFill="1" applyAlignment="1" applyProtection="1">
      <alignment vertical="center" wrapText="1"/>
      <protection hidden="1"/>
    </xf>
    <xf numFmtId="165" fontId="8" fillId="0" borderId="0" xfId="53" applyNumberFormat="1" applyFont="1" applyFill="1" applyAlignment="1" applyProtection="1">
      <alignment horizontal="left" vertical="center" wrapText="1"/>
      <protection hidden="1"/>
    </xf>
    <xf numFmtId="165" fontId="24" fillId="0" borderId="0" xfId="53" applyNumberFormat="1" applyFont="1" applyFill="1"/>
    <xf numFmtId="0" fontId="27" fillId="0" borderId="18" xfId="0" applyFont="1" applyFill="1" applyBorder="1" applyAlignment="1" applyProtection="1">
      <alignment vertical="center" wrapText="1"/>
      <protection locked="0"/>
    </xf>
    <xf numFmtId="0" fontId="33" fillId="0" borderId="18" xfId="0" applyFont="1" applyFill="1" applyBorder="1" applyAlignment="1" applyProtection="1">
      <alignment vertical="top" wrapText="1"/>
      <protection locked="0"/>
    </xf>
    <xf numFmtId="0" fontId="34" fillId="0" borderId="18" xfId="0" applyFont="1" applyFill="1" applyBorder="1" applyAlignment="1" applyProtection="1">
      <alignment vertical="center" wrapText="1"/>
      <protection locked="0"/>
    </xf>
    <xf numFmtId="0" fontId="35" fillId="0" borderId="18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Protection="1">
      <protection hidden="1"/>
    </xf>
    <xf numFmtId="0" fontId="8" fillId="0" borderId="0" xfId="0" applyFont="1" applyFill="1" applyProtection="1">
      <protection hidden="1"/>
    </xf>
    <xf numFmtId="2" fontId="23" fillId="0" borderId="0" xfId="51" applyNumberFormat="1" applyFont="1" applyFill="1" applyBorder="1" applyAlignment="1" applyProtection="1">
      <alignment horizontal="center" vertical="center" textRotation="90" wrapText="1"/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20" borderId="0" xfId="0" applyFont="1" applyFill="1" applyBorder="1" applyProtection="1">
      <protection locked="0"/>
    </xf>
    <xf numFmtId="0" fontId="32" fillId="0" borderId="11" xfId="0" applyFont="1" applyFill="1" applyBorder="1" applyAlignment="1" applyProtection="1">
      <alignment horizontal="center" vertical="center" wrapText="1"/>
      <protection hidden="1"/>
    </xf>
    <xf numFmtId="0" fontId="32" fillId="0" borderId="11" xfId="0" applyFont="1" applyFill="1" applyBorder="1" applyAlignment="1" applyProtection="1">
      <alignment horizontal="left" vertical="center" wrapText="1"/>
      <protection hidden="1"/>
    </xf>
    <xf numFmtId="0" fontId="32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32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2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7" fillId="2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0" borderId="0" xfId="0" applyFont="1" applyFill="1" applyBorder="1" applyProtection="1">
      <protection hidden="1"/>
    </xf>
    <xf numFmtId="166" fontId="32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36" fillId="20" borderId="0" xfId="0" applyNumberFormat="1" applyFont="1" applyFill="1" applyBorder="1" applyAlignment="1" applyProtection="1">
      <alignment horizontal="center" vertical="center" wrapText="1"/>
      <protection hidden="1"/>
    </xf>
    <xf numFmtId="2" fontId="8" fillId="20" borderId="0" xfId="0" applyNumberFormat="1" applyFont="1" applyFill="1" applyBorder="1" applyProtection="1">
      <protection hidden="1"/>
    </xf>
    <xf numFmtId="0" fontId="32" fillId="20" borderId="11" xfId="0" applyFont="1" applyFill="1" applyBorder="1" applyAlignment="1" applyProtection="1">
      <alignment horizontal="left" vertical="center" wrapText="1"/>
      <protection hidden="1"/>
    </xf>
    <xf numFmtId="0" fontId="32" fillId="20" borderId="11" xfId="0" applyNumberFormat="1" applyFont="1" applyFill="1" applyBorder="1" applyAlignment="1" applyProtection="1">
      <alignment horizontal="center" vertical="center" wrapText="1"/>
      <protection hidden="1"/>
    </xf>
    <xf numFmtId="0" fontId="8" fillId="20" borderId="0" xfId="0" applyFont="1" applyFill="1" applyProtection="1">
      <protection hidden="1"/>
    </xf>
    <xf numFmtId="0" fontId="32" fillId="0" borderId="0" xfId="0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Fill="1" applyBorder="1" applyAlignment="1" applyProtection="1">
      <alignment horizontal="left" vertical="center" wrapText="1"/>
      <protection hidden="1"/>
    </xf>
    <xf numFmtId="0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/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1" fontId="29" fillId="0" borderId="0" xfId="0" applyNumberFormat="1" applyFont="1" applyFill="1" applyBorder="1" applyAlignment="1">
      <alignment horizontal="center" vertical="center"/>
    </xf>
    <xf numFmtId="167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31" fillId="0" borderId="0" xfId="53" applyNumberFormat="1" applyFont="1" applyFill="1" applyBorder="1" applyAlignment="1" applyProtection="1">
      <alignment horizontal="center" vertical="center" wrapText="1"/>
      <protection hidden="1"/>
    </xf>
    <xf numFmtId="166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166" fontId="32" fillId="0" borderId="19" xfId="0" applyNumberFormat="1" applyFont="1" applyFill="1" applyBorder="1" applyAlignment="1" applyProtection="1">
      <alignment horizontal="center" vertical="center" wrapText="1"/>
      <protection hidden="1"/>
    </xf>
    <xf numFmtId="166" fontId="36" fillId="0" borderId="19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9" xfId="0" applyNumberFormat="1" applyFont="1" applyFill="1" applyBorder="1" applyAlignment="1" applyProtection="1">
      <alignment horizontal="center" vertical="center" wrapText="1"/>
      <protection hidden="1"/>
    </xf>
    <xf numFmtId="2" fontId="25" fillId="0" borderId="11" xfId="51" applyNumberFormat="1" applyFont="1" applyFill="1" applyBorder="1" applyAlignment="1" applyProtection="1">
      <alignment horizontal="center" vertical="top" wrapText="1"/>
      <protection locked="0"/>
    </xf>
    <xf numFmtId="2" fontId="4" fillId="0" borderId="11" xfId="51" applyNumberFormat="1" applyFont="1" applyFill="1" applyBorder="1" applyAlignment="1" applyProtection="1">
      <alignment horizontal="center" vertical="top" wrapText="1"/>
      <protection locked="0"/>
    </xf>
    <xf numFmtId="2" fontId="24" fillId="0" borderId="11" xfId="51" applyNumberFormat="1" applyFont="1" applyFill="1" applyBorder="1" applyAlignment="1" applyProtection="1">
      <alignment horizontal="center" vertical="top" wrapText="1"/>
      <protection locked="0"/>
    </xf>
    <xf numFmtId="165" fontId="29" fillId="20" borderId="10" xfId="53" applyNumberFormat="1" applyFont="1" applyFill="1" applyBorder="1" applyAlignment="1" applyProtection="1">
      <alignment horizontal="center" vertical="center" wrapText="1"/>
      <protection hidden="1"/>
    </xf>
    <xf numFmtId="164" fontId="38" fillId="0" borderId="10" xfId="51" applyNumberFormat="1" applyFont="1" applyFill="1" applyBorder="1" applyAlignment="1" applyProtection="1">
      <alignment horizontal="center" vertical="center" wrapText="1"/>
      <protection locked="0"/>
    </xf>
    <xf numFmtId="167" fontId="3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23" fillId="0" borderId="15" xfId="51" applyNumberFormat="1" applyFont="1" applyFill="1" applyBorder="1" applyAlignment="1" applyProtection="1">
      <alignment vertical="center" wrapText="1"/>
      <protection locked="0"/>
    </xf>
    <xf numFmtId="0" fontId="23" fillId="0" borderId="16" xfId="51" applyNumberFormat="1" applyFont="1" applyFill="1" applyBorder="1" applyAlignment="1" applyProtection="1">
      <alignment vertical="center" wrapText="1"/>
      <protection locked="0"/>
    </xf>
    <xf numFmtId="0" fontId="23" fillId="0" borderId="17" xfId="51" applyNumberFormat="1" applyFont="1" applyFill="1" applyBorder="1" applyAlignment="1" applyProtection="1">
      <alignment vertical="center" wrapText="1"/>
      <protection locked="0"/>
    </xf>
    <xf numFmtId="49" fontId="23" fillId="0" borderId="15" xfId="0" applyNumberFormat="1" applyFont="1" applyFill="1" applyBorder="1" applyAlignment="1"/>
    <xf numFmtId="49" fontId="23" fillId="0" borderId="16" xfId="0" applyNumberFormat="1" applyFont="1" applyFill="1" applyBorder="1" applyAlignment="1"/>
    <xf numFmtId="49" fontId="23" fillId="0" borderId="17" xfId="0" applyNumberFormat="1" applyFont="1" applyFill="1" applyBorder="1" applyAlignment="1"/>
    <xf numFmtId="0" fontId="23" fillId="0" borderId="15" xfId="0" applyFont="1" applyFill="1" applyBorder="1" applyAlignment="1"/>
    <xf numFmtId="0" fontId="23" fillId="0" borderId="16" xfId="0" applyFont="1" applyFill="1" applyBorder="1" applyAlignment="1"/>
    <xf numFmtId="0" fontId="23" fillId="0" borderId="17" xfId="0" applyFont="1" applyFill="1" applyBorder="1" applyAlignment="1"/>
    <xf numFmtId="49" fontId="23" fillId="0" borderId="16" xfId="0" applyNumberFormat="1" applyFont="1" applyFill="1" applyBorder="1" applyAlignment="1" applyProtection="1">
      <alignment vertical="center"/>
      <protection hidden="1"/>
    </xf>
    <xf numFmtId="1" fontId="38" fillId="0" borderId="10" xfId="51" applyNumberFormat="1" applyFont="1" applyFill="1" applyBorder="1" applyAlignment="1" applyProtection="1">
      <alignment horizontal="center" vertical="center" wrapText="1"/>
      <protection locked="0"/>
    </xf>
    <xf numFmtId="0" fontId="38" fillId="0" borderId="10" xfId="51" applyNumberFormat="1" applyFont="1" applyFill="1" applyBorder="1" applyAlignment="1" applyProtection="1">
      <alignment horizontal="center" vertical="center" wrapText="1"/>
      <protection locked="0"/>
    </xf>
    <xf numFmtId="164" fontId="30" fillId="0" borderId="10" xfId="0" applyNumberFormat="1" applyFont="1" applyFill="1" applyBorder="1" applyAlignment="1" applyProtection="1">
      <alignment horizontal="center" vertical="center" wrapText="1"/>
      <protection hidden="1"/>
    </xf>
    <xf numFmtId="2" fontId="30" fillId="0" borderId="10" xfId="0" applyNumberFormat="1" applyFont="1" applyFill="1" applyBorder="1" applyAlignment="1" applyProtection="1">
      <alignment horizontal="center" vertical="center" wrapText="1"/>
      <protection hidden="1"/>
    </xf>
    <xf numFmtId="164" fontId="30" fillId="20" borderId="10" xfId="0" applyNumberFormat="1" applyFont="1" applyFill="1" applyBorder="1" applyAlignment="1" applyProtection="1">
      <alignment horizontal="center" vertical="center" wrapText="1"/>
      <protection hidden="1"/>
    </xf>
    <xf numFmtId="164" fontId="30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6" fillId="0" borderId="0" xfId="0" applyFont="1" applyFill="1" applyAlignment="1" applyProtection="1">
      <alignment horizontal="center" vertical="center" wrapText="1"/>
      <protection hidden="1"/>
    </xf>
    <xf numFmtId="164" fontId="30" fillId="0" borderId="0" xfId="53" applyNumberFormat="1" applyFont="1" applyFill="1"/>
    <xf numFmtId="0" fontId="30" fillId="0" borderId="0" xfId="53" applyNumberFormat="1" applyFont="1" applyFill="1"/>
    <xf numFmtId="0" fontId="36" fillId="0" borderId="11" xfId="0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left" vertical="center" wrapText="1"/>
      <protection hidden="1"/>
    </xf>
    <xf numFmtId="167" fontId="33" fillId="0" borderId="0" xfId="0" applyNumberFormat="1" applyFont="1" applyFill="1" applyAlignment="1" applyProtection="1">
      <alignment horizontal="left" vertical="center" wrapText="1"/>
      <protection hidden="1"/>
    </xf>
    <xf numFmtId="165" fontId="33" fillId="0" borderId="0" xfId="53" applyNumberFormat="1" applyFont="1" applyFill="1" applyAlignment="1" applyProtection="1">
      <alignment horizontal="left" vertical="center" wrapText="1"/>
      <protection hidden="1"/>
    </xf>
    <xf numFmtId="0" fontId="29" fillId="0" borderId="0" xfId="0" applyFont="1" applyFill="1"/>
    <xf numFmtId="0" fontId="29" fillId="0" borderId="0" xfId="0" applyFont="1" applyFill="1"/>
    <xf numFmtId="166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166" fontId="36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0" xfId="0" applyNumberFormat="1" applyFont="1" applyFill="1" applyBorder="1" applyAlignment="1" applyProtection="1">
      <alignment horizontal="center" vertical="center" wrapText="1"/>
      <protection hidden="1"/>
    </xf>
    <xf numFmtId="165" fontId="33" fillId="0" borderId="0" xfId="53" applyNumberFormat="1" applyFont="1" applyFill="1" applyAlignment="1" applyProtection="1">
      <alignment horizontal="left" vertical="center" wrapText="1"/>
      <protection hidden="1"/>
    </xf>
    <xf numFmtId="0" fontId="33" fillId="0" borderId="0" xfId="0" applyFont="1" applyFill="1" applyBorder="1" applyAlignment="1" applyProtection="1">
      <alignment horizontal="center" vertical="center" wrapText="1"/>
      <protection hidden="1"/>
    </xf>
    <xf numFmtId="166" fontId="3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 applyProtection="1">
      <alignment horizontal="center" vertical="center" wrapText="1"/>
      <protection hidden="1"/>
    </xf>
    <xf numFmtId="166" fontId="33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0" xfId="0" applyFont="1" applyFill="1"/>
    <xf numFmtId="0" fontId="24" fillId="0" borderId="0" xfId="0" applyFont="1" applyFill="1" applyAlignment="1"/>
    <xf numFmtId="0" fontId="24" fillId="0" borderId="0" xfId="53" applyNumberFormat="1" applyFont="1" applyFill="1"/>
    <xf numFmtId="0" fontId="0" fillId="0" borderId="10" xfId="0" applyFill="1" applyBorder="1"/>
    <xf numFmtId="0" fontId="0" fillId="0" borderId="10" xfId="0" applyFill="1" applyBorder="1" applyAlignment="1" applyProtection="1">
      <alignment horizontal="center" vertical="center" wrapText="1"/>
      <protection hidden="1"/>
    </xf>
    <xf numFmtId="0" fontId="0" fillId="0" borderId="10" xfId="0" applyNumberFormat="1" applyFill="1" applyBorder="1" applyAlignment="1" applyProtection="1">
      <alignment horizontal="center" vertical="center" wrapText="1"/>
      <protection hidden="1"/>
    </xf>
    <xf numFmtId="164" fontId="0" fillId="0" borderId="10" xfId="53" applyNumberFormat="1" applyFont="1" applyFill="1" applyBorder="1" applyAlignment="1" applyProtection="1">
      <alignment horizontal="center" vertical="center" wrapText="1"/>
      <protection hidden="1"/>
    </xf>
    <xf numFmtId="164" fontId="42" fillId="0" borderId="10" xfId="53" applyNumberFormat="1" applyFont="1" applyFill="1" applyBorder="1" applyAlignment="1" applyProtection="1">
      <alignment horizontal="center" vertical="center" wrapText="1"/>
      <protection hidden="1"/>
    </xf>
    <xf numFmtId="2" fontId="0" fillId="0" borderId="0" xfId="0" applyNumberFormat="1"/>
    <xf numFmtId="167" fontId="0" fillId="0" borderId="0" xfId="0" applyNumberFormat="1"/>
    <xf numFmtId="0" fontId="43" fillId="0" borderId="10" xfId="0" applyFont="1" applyFill="1" applyBorder="1" applyAlignment="1">
      <alignment horizontal="center" vertical="center"/>
    </xf>
    <xf numFmtId="49" fontId="43" fillId="0" borderId="10" xfId="0" applyNumberFormat="1" applyFont="1" applyFill="1" applyBorder="1"/>
    <xf numFmtId="0" fontId="43" fillId="0" borderId="10" xfId="0" applyFont="1" applyFill="1" applyBorder="1" applyAlignment="1">
      <alignment horizontal="center"/>
    </xf>
    <xf numFmtId="1" fontId="43" fillId="0" borderId="10" xfId="0" applyNumberFormat="1" applyFont="1" applyFill="1" applyBorder="1" applyAlignment="1">
      <alignment horizontal="center" vertical="center"/>
    </xf>
    <xf numFmtId="0" fontId="43" fillId="0" borderId="10" xfId="0" applyFont="1" applyFill="1" applyBorder="1"/>
    <xf numFmtId="167" fontId="43" fillId="0" borderId="0" xfId="0" applyNumberFormat="1" applyFont="1"/>
    <xf numFmtId="2" fontId="43" fillId="0" borderId="0" xfId="0" applyNumberFormat="1" applyFont="1"/>
    <xf numFmtId="0" fontId="29" fillId="0" borderId="20" xfId="0" applyFont="1" applyFill="1" applyBorder="1" applyAlignment="1" applyProtection="1">
      <alignment horizontal="center" vertical="center" wrapText="1"/>
      <protection hidden="1"/>
    </xf>
    <xf numFmtId="0" fontId="29" fillId="0" borderId="20" xfId="0" applyFont="1" applyFill="1" applyBorder="1" applyAlignment="1" applyProtection="1">
      <alignment horizontal="left" vertical="center" wrapText="1"/>
      <protection hidden="1"/>
    </xf>
    <xf numFmtId="0" fontId="29" fillId="0" borderId="20" xfId="0" applyNumberFormat="1" applyFont="1" applyFill="1" applyBorder="1" applyAlignment="1" applyProtection="1">
      <alignment horizontal="center" vertical="center" wrapText="1"/>
      <protection hidden="1"/>
    </xf>
    <xf numFmtId="1" fontId="29" fillId="0" borderId="20" xfId="0" applyNumberFormat="1" applyFont="1" applyFill="1" applyBorder="1" applyAlignment="1" applyProtection="1">
      <alignment horizontal="center" vertical="center" wrapText="1"/>
      <protection hidden="1"/>
    </xf>
    <xf numFmtId="167" fontId="29" fillId="0" borderId="20" xfId="0" applyNumberFormat="1" applyFont="1" applyFill="1" applyBorder="1" applyAlignment="1" applyProtection="1">
      <alignment horizontal="center" vertical="center" wrapText="1"/>
      <protection hidden="1"/>
    </xf>
    <xf numFmtId="167" fontId="30" fillId="0" borderId="20" xfId="0" applyNumberFormat="1" applyFont="1" applyFill="1" applyBorder="1" applyAlignment="1" applyProtection="1">
      <alignment horizontal="center" vertical="center" wrapText="1"/>
      <protection hidden="1"/>
    </xf>
    <xf numFmtId="164" fontId="30" fillId="0" borderId="20" xfId="0" applyNumberFormat="1" applyFont="1" applyFill="1" applyBorder="1" applyAlignment="1" applyProtection="1">
      <alignment horizontal="center" vertical="center" wrapText="1"/>
      <protection hidden="1"/>
    </xf>
    <xf numFmtId="2" fontId="30" fillId="0" borderId="20" xfId="0" applyNumberFormat="1" applyFont="1" applyFill="1" applyBorder="1" applyAlignment="1" applyProtection="1">
      <alignment horizontal="center" vertical="center" wrapText="1"/>
      <protection hidden="1"/>
    </xf>
    <xf numFmtId="166" fontId="29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21" xfId="0" applyFont="1" applyFill="1" applyBorder="1" applyAlignment="1" applyProtection="1">
      <alignment horizontal="center" vertical="center" wrapText="1"/>
      <protection hidden="1"/>
    </xf>
    <xf numFmtId="0" fontId="29" fillId="0" borderId="21" xfId="0" applyFont="1" applyFill="1" applyBorder="1" applyAlignment="1" applyProtection="1">
      <alignment horizontal="left" vertical="center" wrapText="1"/>
      <protection hidden="1"/>
    </xf>
    <xf numFmtId="0" fontId="29" fillId="0" borderId="21" xfId="0" applyNumberFormat="1" applyFont="1" applyFill="1" applyBorder="1" applyAlignment="1" applyProtection="1">
      <alignment horizontal="center" vertical="center" wrapText="1"/>
      <protection hidden="1"/>
    </xf>
    <xf numFmtId="1" fontId="29" fillId="0" borderId="21" xfId="0" applyNumberFormat="1" applyFont="1" applyFill="1" applyBorder="1" applyAlignment="1" applyProtection="1">
      <alignment horizontal="center" vertical="center" wrapText="1"/>
      <protection hidden="1"/>
    </xf>
    <xf numFmtId="167" fontId="29" fillId="0" borderId="21" xfId="0" applyNumberFormat="1" applyFont="1" applyFill="1" applyBorder="1" applyAlignment="1" applyProtection="1">
      <alignment horizontal="center" vertical="center" wrapText="1"/>
      <protection hidden="1"/>
    </xf>
    <xf numFmtId="167" fontId="30" fillId="0" borderId="21" xfId="0" applyNumberFormat="1" applyFont="1" applyFill="1" applyBorder="1" applyAlignment="1" applyProtection="1">
      <alignment horizontal="center" vertical="center" wrapText="1"/>
      <protection hidden="1"/>
    </xf>
    <xf numFmtId="164" fontId="30" fillId="0" borderId="21" xfId="0" applyNumberFormat="1" applyFont="1" applyFill="1" applyBorder="1" applyAlignment="1" applyProtection="1">
      <alignment horizontal="center" vertical="center" wrapText="1"/>
      <protection hidden="1"/>
    </xf>
    <xf numFmtId="2" fontId="30" fillId="0" borderId="21" xfId="0" applyNumberFormat="1" applyFont="1" applyFill="1" applyBorder="1" applyAlignment="1" applyProtection="1">
      <alignment horizontal="center" vertical="center" wrapText="1"/>
      <protection hidden="1"/>
    </xf>
    <xf numFmtId="166" fontId="29" fillId="0" borderId="21" xfId="0" applyNumberFormat="1" applyFont="1" applyFill="1" applyBorder="1" applyAlignment="1" applyProtection="1">
      <alignment horizontal="center" vertical="center" wrapText="1"/>
      <protection hidden="1"/>
    </xf>
    <xf numFmtId="167" fontId="43" fillId="0" borderId="10" xfId="0" applyNumberFormat="1" applyFont="1" applyBorder="1" applyAlignment="1">
      <alignment horizontal="center" vertical="center"/>
    </xf>
    <xf numFmtId="167" fontId="4" fillId="0" borderId="10" xfId="0" applyNumberFormat="1" applyFont="1" applyFill="1" applyBorder="1" applyAlignment="1">
      <alignment horizontal="center" vertical="center"/>
    </xf>
    <xf numFmtId="2" fontId="43" fillId="0" borderId="10" xfId="0" applyNumberFormat="1" applyFont="1" applyBorder="1" applyAlignment="1">
      <alignment horizontal="center" vertical="center"/>
    </xf>
    <xf numFmtId="2" fontId="27" fillId="0" borderId="14" xfId="0" applyNumberFormat="1" applyFont="1" applyFill="1" applyBorder="1" applyAlignment="1">
      <alignment vertical="center" wrapText="1"/>
    </xf>
    <xf numFmtId="166" fontId="43" fillId="0" borderId="10" xfId="0" applyNumberFormat="1" applyFont="1" applyBorder="1" applyAlignment="1">
      <alignment horizontal="center" vertical="center"/>
    </xf>
    <xf numFmtId="2" fontId="27" fillId="0" borderId="14" xfId="0" applyNumberFormat="1" applyFont="1" applyFill="1" applyBorder="1" applyAlignment="1">
      <alignment horizontal="center" vertical="center" wrapText="1"/>
    </xf>
    <xf numFmtId="167" fontId="33" fillId="0" borderId="0" xfId="0" applyNumberFormat="1" applyFont="1" applyFill="1" applyAlignment="1" applyProtection="1">
      <alignment horizontal="left" vertical="center" wrapText="1"/>
      <protection hidden="1"/>
    </xf>
    <xf numFmtId="0" fontId="29" fillId="0" borderId="0" xfId="0" applyFont="1" applyFill="1"/>
    <xf numFmtId="165" fontId="33" fillId="0" borderId="0" xfId="53" applyNumberFormat="1" applyFont="1" applyFill="1" applyAlignment="1" applyProtection="1">
      <alignment horizontal="left" vertical="center" wrapText="1"/>
      <protection hidden="1"/>
    </xf>
    <xf numFmtId="165" fontId="33" fillId="0" borderId="0" xfId="53" applyNumberFormat="1" applyFont="1" applyFill="1" applyAlignment="1" applyProtection="1">
      <alignment horizontal="center" vertical="center" wrapText="1"/>
      <protection hidden="1"/>
    </xf>
    <xf numFmtId="49" fontId="23" fillId="0" borderId="15" xfId="0" applyNumberFormat="1" applyFont="1" applyFill="1" applyBorder="1" applyAlignment="1" applyProtection="1">
      <alignment horizontal="center" vertical="center" wrapText="1"/>
      <protection hidden="1"/>
    </xf>
    <xf numFmtId="49" fontId="23" fillId="0" borderId="16" xfId="0" applyNumberFormat="1" applyFont="1" applyFill="1" applyBorder="1" applyAlignment="1" applyProtection="1">
      <alignment horizontal="center" vertical="center" wrapText="1"/>
      <protection hidden="1"/>
    </xf>
    <xf numFmtId="167" fontId="4" fillId="0" borderId="10" xfId="51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0" xfId="51" applyNumberFormat="1" applyFont="1" applyFill="1" applyBorder="1" applyAlignment="1" applyProtection="1">
      <alignment horizontal="center" vertical="center" textRotation="90" wrapText="1"/>
      <protection locked="0"/>
    </xf>
    <xf numFmtId="0" fontId="32" fillId="0" borderId="0" xfId="0" applyFont="1" applyFill="1" applyAlignment="1" applyProtection="1">
      <alignment horizontal="center" vertical="center" wrapText="1"/>
      <protection hidden="1"/>
    </xf>
    <xf numFmtId="167" fontId="7" fillId="0" borderId="10" xfId="51" applyNumberFormat="1" applyFont="1" applyFill="1" applyBorder="1" applyAlignment="1" applyProtection="1">
      <alignment horizontal="center" vertical="center" textRotation="90" wrapText="1"/>
      <protection locked="0"/>
    </xf>
    <xf numFmtId="165" fontId="7" fillId="0" borderId="10" xfId="53" applyNumberFormat="1" applyFont="1" applyFill="1" applyBorder="1" applyAlignment="1" applyProtection="1">
      <alignment horizontal="center" vertical="center" textRotation="90" wrapText="1"/>
      <protection locked="0"/>
    </xf>
    <xf numFmtId="164" fontId="30" fillId="0" borderId="10" xfId="53" applyNumberFormat="1" applyFont="1" applyFill="1" applyBorder="1" applyAlignment="1" applyProtection="1">
      <alignment horizontal="center" vertical="center" textRotation="90" wrapText="1"/>
      <protection locked="0"/>
    </xf>
    <xf numFmtId="167" fontId="4" fillId="0" borderId="10" xfId="51" applyNumberFormat="1" applyFont="1" applyFill="1" applyBorder="1" applyAlignment="1" applyProtection="1">
      <alignment horizontal="center" vertical="center" wrapText="1"/>
      <protection locked="0"/>
    </xf>
    <xf numFmtId="167" fontId="4" fillId="0" borderId="15" xfId="51" applyNumberFormat="1" applyFont="1" applyFill="1" applyBorder="1" applyAlignment="1" applyProtection="1">
      <alignment horizontal="center" vertical="center" wrapText="1"/>
      <protection locked="0"/>
    </xf>
    <xf numFmtId="167" fontId="4" fillId="0" borderId="16" xfId="51" applyNumberFormat="1" applyFont="1" applyFill="1" applyBorder="1" applyAlignment="1" applyProtection="1">
      <alignment horizontal="center" vertical="center" wrapText="1"/>
      <protection locked="0"/>
    </xf>
    <xf numFmtId="167" fontId="4" fillId="0" borderId="17" xfId="51" applyNumberFormat="1" applyFont="1" applyFill="1" applyBorder="1" applyAlignment="1" applyProtection="1">
      <alignment horizontal="center" vertical="center" wrapText="1"/>
      <protection locked="0"/>
    </xf>
    <xf numFmtId="167" fontId="28" fillId="0" borderId="14" xfId="0" applyNumberFormat="1" applyFont="1" applyFill="1" applyBorder="1" applyAlignment="1" applyProtection="1">
      <alignment horizontal="left" vertical="top" wrapText="1"/>
      <protection locked="0"/>
    </xf>
    <xf numFmtId="0" fontId="27" fillId="0" borderId="14" xfId="0" applyFont="1" applyFill="1" applyBorder="1" applyAlignment="1">
      <alignment horizontal="center" vertical="center" wrapText="1"/>
    </xf>
    <xf numFmtId="167" fontId="4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0" xfId="53" applyNumberFormat="1" applyFont="1" applyFill="1" applyBorder="1" applyAlignment="1" applyProtection="1">
      <alignment horizontal="center" vertical="center" textRotation="90" wrapText="1"/>
      <protection locked="0"/>
    </xf>
    <xf numFmtId="0" fontId="30" fillId="0" borderId="13" xfId="53" applyNumberFormat="1" applyFont="1" applyFill="1" applyBorder="1" applyAlignment="1" applyProtection="1">
      <alignment horizontal="center" vertical="center" textRotation="90" wrapText="1"/>
      <protection locked="0"/>
    </xf>
    <xf numFmtId="0" fontId="30" fillId="0" borderId="21" xfId="53" applyNumberFormat="1" applyFont="1" applyFill="1" applyBorder="1" applyAlignment="1" applyProtection="1">
      <alignment horizontal="center" vertical="center" textRotation="90" wrapText="1"/>
      <protection locked="0"/>
    </xf>
    <xf numFmtId="1" fontId="4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2" fontId="4" fillId="0" borderId="10" xfId="52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0" xfId="51" applyFont="1" applyFill="1" applyBorder="1" applyAlignment="1" applyProtection="1">
      <alignment horizontal="center" vertical="center" wrapText="1"/>
      <protection locked="0"/>
    </xf>
    <xf numFmtId="166" fontId="37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 applyProtection="1">
      <alignment horizontal="center" vertical="center" wrapText="1"/>
      <protection hidden="1"/>
    </xf>
    <xf numFmtId="166" fontId="36" fillId="0" borderId="12" xfId="0" applyNumberFormat="1" applyFont="1" applyFill="1" applyBorder="1" applyAlignment="1" applyProtection="1">
      <alignment horizontal="center" vertical="center" wrapText="1"/>
      <protection hidden="1"/>
    </xf>
    <xf numFmtId="166" fontId="36" fillId="0" borderId="22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2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22" xfId="0" applyNumberFormat="1" applyFont="1" applyFill="1" applyBorder="1" applyAlignment="1" applyProtection="1">
      <alignment horizontal="center" vertical="center" wrapText="1"/>
      <protection hidden="1"/>
    </xf>
    <xf numFmtId="166" fontId="32" fillId="0" borderId="12" xfId="0" applyNumberFormat="1" applyFont="1" applyFill="1" applyBorder="1" applyAlignment="1" applyProtection="1">
      <alignment horizontal="center" vertical="center" wrapText="1"/>
      <protection hidden="1"/>
    </xf>
    <xf numFmtId="166" fontId="32" fillId="0" borderId="22" xfId="0" applyNumberFormat="1" applyFont="1" applyFill="1" applyBorder="1" applyAlignment="1" applyProtection="1">
      <alignment horizontal="center" vertical="center" wrapText="1"/>
      <protection hidden="1"/>
    </xf>
    <xf numFmtId="0" fontId="24" fillId="0" borderId="11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5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6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7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8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3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4" xfId="51" applyFont="1" applyFill="1" applyBorder="1" applyAlignment="1" applyProtection="1">
      <alignment horizontal="center" vertical="center" textRotation="90" wrapText="1"/>
      <protection locked="0"/>
    </xf>
    <xf numFmtId="2" fontId="23" fillId="0" borderId="25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6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9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30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7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8" xfId="51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12" xfId="51" applyFont="1" applyFill="1" applyBorder="1" applyAlignment="1" applyProtection="1">
      <alignment horizontal="center" vertical="center" wrapText="1"/>
      <protection locked="0"/>
    </xf>
    <xf numFmtId="0" fontId="24" fillId="0" borderId="31" xfId="51" applyFont="1" applyFill="1" applyBorder="1" applyAlignment="1" applyProtection="1">
      <alignment horizontal="center" vertical="center" wrapText="1"/>
      <protection locked="0"/>
    </xf>
    <xf numFmtId="0" fontId="24" fillId="0" borderId="22" xfId="51" applyFont="1" applyFill="1" applyBorder="1" applyAlignment="1" applyProtection="1">
      <alignment horizontal="center" vertical="center" wrapText="1"/>
      <protection locked="0"/>
    </xf>
    <xf numFmtId="0" fontId="24" fillId="0" borderId="29" xfId="51" applyFont="1" applyFill="1" applyBorder="1" applyAlignment="1" applyProtection="1">
      <alignment horizontal="center" vertical="center" textRotation="90" wrapText="1"/>
      <protection locked="0"/>
    </xf>
    <xf numFmtId="0" fontId="24" fillId="0" borderId="30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5" xfId="51" applyFont="1" applyFill="1" applyBorder="1" applyAlignment="1" applyProtection="1">
      <alignment horizontal="center" vertical="center" wrapText="1"/>
      <protection locked="0"/>
    </xf>
    <xf numFmtId="0" fontId="24" fillId="0" borderId="19" xfId="51" applyFont="1" applyFill="1" applyBorder="1" applyAlignment="1" applyProtection="1">
      <alignment horizontal="center" vertical="center" wrapText="1"/>
      <protection locked="0"/>
    </xf>
    <xf numFmtId="0" fontId="24" fillId="0" borderId="26" xfId="51" applyFont="1" applyFill="1" applyBorder="1" applyAlignment="1" applyProtection="1">
      <alignment horizontal="center" vertical="center" wrapText="1"/>
      <protection locked="0"/>
    </xf>
    <xf numFmtId="0" fontId="24" fillId="0" borderId="31" xfId="0" applyFont="1" applyBorder="1"/>
    <xf numFmtId="0" fontId="24" fillId="0" borderId="22" xfId="0" applyFont="1" applyBorder="1"/>
    <xf numFmtId="0" fontId="24" fillId="0" borderId="12" xfId="51" applyFont="1" applyFill="1" applyBorder="1" applyAlignment="1" applyProtection="1">
      <alignment horizontal="left" vertical="center" wrapText="1"/>
      <protection locked="0"/>
    </xf>
    <xf numFmtId="0" fontId="24" fillId="0" borderId="31" xfId="51" applyFont="1" applyFill="1" applyBorder="1" applyAlignment="1" applyProtection="1">
      <alignment horizontal="left" vertical="center" wrapText="1"/>
      <protection locked="0"/>
    </xf>
    <xf numFmtId="0" fontId="24" fillId="0" borderId="22" xfId="51" applyFont="1" applyFill="1" applyBorder="1" applyAlignment="1" applyProtection="1">
      <alignment horizontal="left" vertical="center" wrapText="1"/>
      <protection locked="0"/>
    </xf>
    <xf numFmtId="0" fontId="24" fillId="0" borderId="32" xfId="51" applyFont="1" applyFill="1" applyBorder="1" applyAlignment="1" applyProtection="1">
      <alignment horizontal="center" vertical="center" textRotation="90" wrapText="1"/>
      <protection locked="0"/>
    </xf>
    <xf numFmtId="0" fontId="27" fillId="0" borderId="18" xfId="0" applyFont="1" applyFill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left" vertical="top" wrapText="1"/>
      <protection locked="0"/>
    </xf>
    <xf numFmtId="0" fontId="34" fillId="0" borderId="18" xfId="0" applyFont="1" applyFill="1" applyBorder="1" applyAlignment="1" applyProtection="1">
      <alignment horizontal="center" vertical="center" wrapText="1"/>
      <protection locked="0"/>
    </xf>
    <xf numFmtId="0" fontId="24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11" xfId="51" applyNumberFormat="1" applyFont="1" applyFill="1" applyBorder="1" applyAlignment="1" applyProtection="1">
      <alignment horizontal="center" vertical="center" textRotation="90" wrapText="1"/>
      <protection locked="0"/>
    </xf>
    <xf numFmtId="0" fontId="23" fillId="0" borderId="25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6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9" xfId="51" applyFont="1" applyFill="1" applyBorder="1" applyAlignment="1" applyProtection="1">
      <alignment horizontal="center" vertical="center" textRotation="90" wrapText="1"/>
      <protection locked="0"/>
    </xf>
    <xf numFmtId="0" fontId="23" fillId="0" borderId="30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7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8" xfId="51" applyFont="1" applyFill="1" applyBorder="1" applyAlignment="1" applyProtection="1">
      <alignment horizontal="center" vertical="center" textRotation="90" wrapText="1"/>
      <protection locked="0"/>
    </xf>
  </cellXfs>
  <cellStyles count="54">
    <cellStyle name="Accent1" xfId="1"/>
    <cellStyle name="Accent1 - 20%" xfId="2"/>
    <cellStyle name="Accent1 - 40%" xfId="3"/>
    <cellStyle name="Accent1 - 60%" xfId="4"/>
    <cellStyle name="Accent1_ТАРИФ 2016 с НАКЛАДНыми" xfId="5"/>
    <cellStyle name="Accent2" xfId="6"/>
    <cellStyle name="Accent2 - 20%" xfId="7"/>
    <cellStyle name="Accent2 - 40%" xfId="8"/>
    <cellStyle name="Accent2 - 60%" xfId="9"/>
    <cellStyle name="Accent2_ТАРИФ 2016 с НАКЛАДНыми" xfId="10"/>
    <cellStyle name="Accent3" xfId="11"/>
    <cellStyle name="Accent3 - 20%" xfId="12"/>
    <cellStyle name="Accent3 - 40%" xfId="13"/>
    <cellStyle name="Accent3 - 60%" xfId="14"/>
    <cellStyle name="Accent3_ТАРИФ 2016 с НАКЛАДНыми" xfId="15"/>
    <cellStyle name="Accent4" xfId="16"/>
    <cellStyle name="Accent4 - 20%" xfId="17"/>
    <cellStyle name="Accent4 - 40%" xfId="18"/>
    <cellStyle name="Accent4 - 60%" xfId="19"/>
    <cellStyle name="Accent4_ТАРИФ 2016 с НАКЛАДНыми" xfId="20"/>
    <cellStyle name="Accent5" xfId="21"/>
    <cellStyle name="Accent5 - 20%" xfId="22"/>
    <cellStyle name="Accent5 - 40%" xfId="23"/>
    <cellStyle name="Accent5 - 60%" xfId="24"/>
    <cellStyle name="Accent5_ТАРИФ 2016 с НАКЛАДНыми" xfId="25"/>
    <cellStyle name="Accent6" xfId="26"/>
    <cellStyle name="Accent6 - 20%" xfId="27"/>
    <cellStyle name="Accent6 - 40%" xfId="28"/>
    <cellStyle name="Accent6 - 60%" xfId="29"/>
    <cellStyle name="Accent6_ТАРИФ 2016 с НАКЛАДНыми" xfId="30"/>
    <cellStyle name="Bad" xfId="31"/>
    <cellStyle name="Calculation" xfId="32"/>
    <cellStyle name="Check Cell" xfId="33"/>
    <cellStyle name="Emphasis 1" xfId="34"/>
    <cellStyle name="Emphasis 2" xfId="35"/>
    <cellStyle name="Emphasis 3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Sheet Title" xfId="47"/>
    <cellStyle name="Total" xfId="48"/>
    <cellStyle name="Warning Text" xfId="49"/>
    <cellStyle name="Обычный" xfId="0" builtinId="0"/>
    <cellStyle name="Обычный 2" xfId="50"/>
    <cellStyle name="Обычный_Лист1" xfId="51"/>
    <cellStyle name="Обычный_Термосервис ЛТД" xfId="52"/>
    <cellStyle name="Финансовый" xfId="53" builtinId="3"/>
  </cellStyles>
  <dxfs count="10"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theme="0"/>
      </font>
    </dxf>
    <dxf>
      <font>
        <color indexed="9"/>
      </font>
    </dxf>
    <dxf>
      <font>
        <color indexed="9"/>
      </font>
    </dxf>
    <dxf>
      <font>
        <color indexed="9"/>
      </font>
    </dxf>
    <dxf>
      <font>
        <color theme="0"/>
      </font>
    </dxf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73"/>
  <sheetViews>
    <sheetView tabSelected="1" view="pageBreakPreview" topLeftCell="K1" zoomScale="60" zoomScaleNormal="60" workbookViewId="0">
      <selection activeCell="AB1" sqref="AB1:AW45"/>
    </sheetView>
  </sheetViews>
  <sheetFormatPr defaultColWidth="8.5703125" defaultRowHeight="15" x14ac:dyDescent="0.25"/>
  <cols>
    <col min="1" max="1" width="5.28515625" style="11" customWidth="1"/>
    <col min="2" max="2" width="5" style="121" customWidth="1"/>
    <col min="3" max="3" width="23.140625" style="121" customWidth="1"/>
    <col min="4" max="4" width="8.5703125" style="121"/>
    <col min="5" max="5" width="8.5703125" style="36"/>
    <col min="6" max="6" width="9" style="40" customWidth="1"/>
    <col min="7" max="25" width="7.5703125" style="37" customWidth="1"/>
    <col min="26" max="26" width="8.28515625" style="37" customWidth="1"/>
    <col min="27" max="37" width="7.5703125" style="37" customWidth="1"/>
    <col min="38" max="38" width="8.7109375" style="38" customWidth="1"/>
    <col min="39" max="39" width="9.28515625" style="38" customWidth="1"/>
    <col min="40" max="41" width="7.5703125" style="38" customWidth="1"/>
    <col min="42" max="42" width="8.5703125" style="38" customWidth="1"/>
    <col min="43" max="44" width="7.5703125" style="38" customWidth="1"/>
    <col min="45" max="45" width="9" style="38" customWidth="1"/>
    <col min="46" max="46" width="7.5703125" style="114" customWidth="1"/>
    <col min="47" max="47" width="8.5703125" style="115"/>
    <col min="48" max="16384" width="8.5703125" style="121"/>
  </cols>
  <sheetData>
    <row r="1" spans="1:49" ht="129" customHeight="1" x14ac:dyDescent="0.25">
      <c r="A1" s="9"/>
      <c r="B1" s="9"/>
      <c r="C1" s="169"/>
      <c r="D1" s="169"/>
      <c r="E1" s="169"/>
      <c r="F1" s="171" t="s">
        <v>374</v>
      </c>
      <c r="G1" s="171"/>
      <c r="H1" s="171"/>
      <c r="I1" s="171"/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1"/>
      <c r="W1" s="171"/>
      <c r="X1" s="191" t="s">
        <v>383</v>
      </c>
      <c r="Y1" s="191"/>
      <c r="Z1" s="191"/>
      <c r="AA1" s="191"/>
      <c r="AB1" s="10"/>
      <c r="AC1" s="190" t="s">
        <v>377</v>
      </c>
      <c r="AD1" s="190"/>
      <c r="AE1" s="190"/>
      <c r="AF1" s="190"/>
      <c r="AG1" s="190"/>
      <c r="AH1" s="190"/>
      <c r="AI1" s="190"/>
      <c r="AJ1" s="190"/>
      <c r="AK1" s="190"/>
      <c r="AL1" s="190"/>
      <c r="AM1" s="190"/>
      <c r="AN1" s="190"/>
      <c r="AO1" s="190"/>
      <c r="AP1" s="190"/>
      <c r="AQ1" s="190"/>
      <c r="AR1" s="190"/>
      <c r="AS1" s="190"/>
      <c r="AT1" s="189"/>
      <c r="AU1" s="189"/>
      <c r="AV1" s="189"/>
      <c r="AW1" s="189"/>
    </row>
    <row r="2" spans="1:49" s="11" customFormat="1" ht="48.75" customHeight="1" x14ac:dyDescent="0.25">
      <c r="A2" s="179" t="s">
        <v>367</v>
      </c>
      <c r="B2" s="180" t="s">
        <v>0</v>
      </c>
      <c r="C2" s="180" t="s">
        <v>1</v>
      </c>
      <c r="D2" s="180" t="s">
        <v>2</v>
      </c>
      <c r="E2" s="195" t="s">
        <v>3</v>
      </c>
      <c r="F2" s="196" t="s">
        <v>4</v>
      </c>
      <c r="G2" s="197" t="s">
        <v>5</v>
      </c>
      <c r="H2" s="197"/>
      <c r="I2" s="197"/>
      <c r="J2" s="185" t="s">
        <v>6</v>
      </c>
      <c r="K2" s="185"/>
      <c r="L2" s="185"/>
      <c r="M2" s="185"/>
      <c r="N2" s="185" t="s">
        <v>7</v>
      </c>
      <c r="O2" s="185"/>
      <c r="P2" s="185"/>
      <c r="Q2" s="185"/>
      <c r="R2" s="185"/>
      <c r="S2" s="186" t="s">
        <v>8</v>
      </c>
      <c r="T2" s="187"/>
      <c r="U2" s="187"/>
      <c r="V2" s="187"/>
      <c r="W2" s="187"/>
      <c r="X2" s="187"/>
      <c r="Y2" s="187"/>
      <c r="Z2" s="187"/>
      <c r="AA2" s="188"/>
      <c r="AB2" s="186" t="s">
        <v>8</v>
      </c>
      <c r="AC2" s="187"/>
      <c r="AD2" s="187"/>
      <c r="AE2" s="187"/>
      <c r="AF2" s="187"/>
      <c r="AG2" s="188"/>
      <c r="AH2" s="185" t="s">
        <v>9</v>
      </c>
      <c r="AI2" s="185"/>
      <c r="AJ2" s="185"/>
      <c r="AK2" s="185"/>
      <c r="AL2" s="183" t="s">
        <v>10</v>
      </c>
      <c r="AM2" s="183" t="s">
        <v>11</v>
      </c>
      <c r="AN2" s="183" t="s">
        <v>12</v>
      </c>
      <c r="AO2" s="183" t="s">
        <v>13</v>
      </c>
      <c r="AP2" s="183" t="s">
        <v>14</v>
      </c>
      <c r="AQ2" s="183" t="s">
        <v>15</v>
      </c>
      <c r="AR2" s="183" t="s">
        <v>343</v>
      </c>
      <c r="AS2" s="183" t="s">
        <v>344</v>
      </c>
      <c r="AT2" s="184" t="s">
        <v>16</v>
      </c>
      <c r="AU2" s="192" t="s">
        <v>17</v>
      </c>
      <c r="AV2" s="192" t="s">
        <v>382</v>
      </c>
    </row>
    <row r="3" spans="1:49" s="11" customFormat="1" ht="15" customHeight="1" x14ac:dyDescent="0.25">
      <c r="A3" s="179"/>
      <c r="B3" s="180"/>
      <c r="C3" s="180"/>
      <c r="D3" s="180"/>
      <c r="E3" s="195"/>
      <c r="F3" s="196"/>
      <c r="G3" s="178" t="s">
        <v>18</v>
      </c>
      <c r="H3" s="178" t="s">
        <v>19</v>
      </c>
      <c r="I3" s="178" t="s">
        <v>11</v>
      </c>
      <c r="J3" s="178" t="s">
        <v>20</v>
      </c>
      <c r="K3" s="178" t="s">
        <v>21</v>
      </c>
      <c r="L3" s="178" t="s">
        <v>22</v>
      </c>
      <c r="M3" s="178" t="s">
        <v>11</v>
      </c>
      <c r="N3" s="178" t="s">
        <v>23</v>
      </c>
      <c r="O3" s="178" t="s">
        <v>24</v>
      </c>
      <c r="P3" s="178" t="s">
        <v>25</v>
      </c>
      <c r="Q3" s="178" t="s">
        <v>26</v>
      </c>
      <c r="R3" s="178" t="s">
        <v>11</v>
      </c>
      <c r="S3" s="178" t="s">
        <v>27</v>
      </c>
      <c r="T3" s="178" t="s">
        <v>28</v>
      </c>
      <c r="U3" s="178" t="s">
        <v>29</v>
      </c>
      <c r="V3" s="178" t="s">
        <v>30</v>
      </c>
      <c r="W3" s="178" t="s">
        <v>31</v>
      </c>
      <c r="X3" s="178" t="s">
        <v>32</v>
      </c>
      <c r="Y3" s="178" t="s">
        <v>33</v>
      </c>
      <c r="Z3" s="178" t="s">
        <v>34</v>
      </c>
      <c r="AA3" s="178" t="s">
        <v>35</v>
      </c>
      <c r="AB3" s="178" t="s">
        <v>331</v>
      </c>
      <c r="AC3" s="178" t="s">
        <v>36</v>
      </c>
      <c r="AD3" s="178" t="s">
        <v>37</v>
      </c>
      <c r="AE3" s="178" t="s">
        <v>38</v>
      </c>
      <c r="AF3" s="182" t="s">
        <v>39</v>
      </c>
      <c r="AG3" s="178" t="s">
        <v>11</v>
      </c>
      <c r="AH3" s="178" t="s">
        <v>37</v>
      </c>
      <c r="AI3" s="178" t="s">
        <v>38</v>
      </c>
      <c r="AJ3" s="178" t="s">
        <v>40</v>
      </c>
      <c r="AK3" s="178" t="s">
        <v>11</v>
      </c>
      <c r="AL3" s="183"/>
      <c r="AM3" s="183"/>
      <c r="AN3" s="183"/>
      <c r="AO3" s="183"/>
      <c r="AP3" s="183"/>
      <c r="AQ3" s="183"/>
      <c r="AR3" s="183"/>
      <c r="AS3" s="183"/>
      <c r="AT3" s="184"/>
      <c r="AU3" s="193"/>
      <c r="AV3" s="193"/>
    </row>
    <row r="4" spans="1:49" s="11" customFormat="1" ht="87" customHeight="1" x14ac:dyDescent="0.25">
      <c r="A4" s="179"/>
      <c r="B4" s="180"/>
      <c r="C4" s="180"/>
      <c r="D4" s="180"/>
      <c r="E4" s="195"/>
      <c r="F4" s="196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82"/>
      <c r="AG4" s="178"/>
      <c r="AH4" s="178"/>
      <c r="AI4" s="178"/>
      <c r="AJ4" s="178"/>
      <c r="AK4" s="178"/>
      <c r="AL4" s="183"/>
      <c r="AM4" s="183"/>
      <c r="AN4" s="183"/>
      <c r="AO4" s="183"/>
      <c r="AP4" s="183"/>
      <c r="AQ4" s="183"/>
      <c r="AR4" s="183"/>
      <c r="AS4" s="183"/>
      <c r="AT4" s="184"/>
      <c r="AU4" s="194"/>
      <c r="AV4" s="194"/>
    </row>
    <row r="5" spans="1:49" x14ac:dyDescent="0.25">
      <c r="A5" s="1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7">
        <v>7</v>
      </c>
      <c r="H5" s="7">
        <v>8</v>
      </c>
      <c r="I5" s="7">
        <v>9</v>
      </c>
      <c r="J5" s="7">
        <v>10</v>
      </c>
      <c r="K5" s="7">
        <v>11</v>
      </c>
      <c r="L5" s="7">
        <v>12</v>
      </c>
      <c r="M5" s="7">
        <v>13</v>
      </c>
      <c r="N5" s="7">
        <v>14</v>
      </c>
      <c r="O5" s="7">
        <v>15</v>
      </c>
      <c r="P5" s="7">
        <v>16</v>
      </c>
      <c r="Q5" s="7">
        <v>15</v>
      </c>
      <c r="R5" s="7">
        <v>16</v>
      </c>
      <c r="S5" s="7">
        <v>17</v>
      </c>
      <c r="T5" s="7">
        <v>18</v>
      </c>
      <c r="U5" s="7">
        <v>19</v>
      </c>
      <c r="V5" s="7">
        <v>20</v>
      </c>
      <c r="W5" s="7">
        <v>21</v>
      </c>
      <c r="X5" s="7">
        <v>22</v>
      </c>
      <c r="Y5" s="7">
        <v>23</v>
      </c>
      <c r="Z5" s="7">
        <v>24</v>
      </c>
      <c r="AA5" s="7">
        <v>25</v>
      </c>
      <c r="AB5" s="7">
        <v>26</v>
      </c>
      <c r="AC5" s="7">
        <v>27</v>
      </c>
      <c r="AD5" s="7">
        <v>28</v>
      </c>
      <c r="AE5" s="7">
        <v>29</v>
      </c>
      <c r="AF5" s="7">
        <v>30</v>
      </c>
      <c r="AG5" s="7">
        <v>31</v>
      </c>
      <c r="AH5" s="7">
        <v>32</v>
      </c>
      <c r="AI5" s="7">
        <v>33</v>
      </c>
      <c r="AJ5" s="7">
        <v>34</v>
      </c>
      <c r="AK5" s="7">
        <v>35</v>
      </c>
      <c r="AL5" s="7">
        <v>36</v>
      </c>
      <c r="AM5" s="7">
        <v>37</v>
      </c>
      <c r="AN5" s="7">
        <v>38</v>
      </c>
      <c r="AO5" s="7">
        <v>39</v>
      </c>
      <c r="AP5" s="7">
        <v>40</v>
      </c>
      <c r="AQ5" s="7">
        <v>41</v>
      </c>
      <c r="AR5" s="7">
        <v>42</v>
      </c>
      <c r="AS5" s="7">
        <v>43</v>
      </c>
      <c r="AT5" s="107">
        <v>44</v>
      </c>
      <c r="AU5" s="107">
        <v>45</v>
      </c>
      <c r="AV5" s="7">
        <v>46</v>
      </c>
    </row>
    <row r="6" spans="1:49" ht="18.75" x14ac:dyDescent="0.25">
      <c r="A6" s="1"/>
      <c r="B6" s="2"/>
      <c r="C6" s="97" t="s">
        <v>299</v>
      </c>
      <c r="D6" s="98"/>
      <c r="E6" s="98"/>
      <c r="F6" s="99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2"/>
      <c r="AM6" s="2"/>
      <c r="AN6" s="2"/>
      <c r="AO6" s="2"/>
      <c r="AP6" s="2"/>
      <c r="AQ6" s="2"/>
      <c r="AR6" s="2"/>
      <c r="AS6" s="2"/>
      <c r="AT6" s="95"/>
      <c r="AU6" s="108"/>
      <c r="AV6" s="12"/>
    </row>
    <row r="7" spans="1:49" s="20" customFormat="1" ht="30" x14ac:dyDescent="0.25">
      <c r="A7" s="13">
        <v>1</v>
      </c>
      <c r="B7" s="13" t="s">
        <v>41</v>
      </c>
      <c r="C7" s="14" t="s">
        <v>42</v>
      </c>
      <c r="D7" s="15" t="s">
        <v>43</v>
      </c>
      <c r="E7" s="16">
        <v>1</v>
      </c>
      <c r="F7" s="15">
        <v>104.9</v>
      </c>
      <c r="G7" s="17">
        <v>0</v>
      </c>
      <c r="H7" s="17">
        <v>0.15037112572153102</v>
      </c>
      <c r="I7" s="96">
        <v>0.15037112572153102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6.3907255476975617E-3</v>
      </c>
      <c r="R7" s="96">
        <v>6.3907255476975617E-3</v>
      </c>
      <c r="S7" s="17">
        <v>0.2125167112616885</v>
      </c>
      <c r="T7" s="17">
        <v>0</v>
      </c>
      <c r="U7" s="17">
        <v>0.79936535434145994</v>
      </c>
      <c r="V7" s="17">
        <v>0</v>
      </c>
      <c r="W7" s="17">
        <v>0</v>
      </c>
      <c r="X7" s="17">
        <v>0</v>
      </c>
      <c r="Y7" s="17">
        <v>0.10198246386319343</v>
      </c>
      <c r="Z7" s="17">
        <v>0.12306040394057209</v>
      </c>
      <c r="AA7" s="17">
        <v>9.1749827331614006E-2</v>
      </c>
      <c r="AB7" s="17">
        <v>9.1665115984987708E-2</v>
      </c>
      <c r="AC7" s="17">
        <v>0.37613324960717442</v>
      </c>
      <c r="AD7" s="17">
        <v>0</v>
      </c>
      <c r="AE7" s="17">
        <v>0</v>
      </c>
      <c r="AF7" s="17">
        <v>0</v>
      </c>
      <c r="AG7" s="96">
        <v>1.7964731263306901</v>
      </c>
      <c r="AH7" s="17">
        <v>0</v>
      </c>
      <c r="AI7" s="17">
        <v>0</v>
      </c>
      <c r="AJ7" s="17">
        <v>8.0658698225009803E-2</v>
      </c>
      <c r="AK7" s="96">
        <v>8.0658698225009803E-2</v>
      </c>
      <c r="AL7" s="17">
        <v>0</v>
      </c>
      <c r="AM7" s="96">
        <v>2.0338936758249284</v>
      </c>
      <c r="AN7" s="17">
        <v>0</v>
      </c>
      <c r="AO7" s="96">
        <v>0.14237255730774501</v>
      </c>
      <c r="AP7" s="17">
        <v>0</v>
      </c>
      <c r="AQ7" s="96">
        <v>2.1762662331326732</v>
      </c>
      <c r="AR7" s="17">
        <v>0</v>
      </c>
      <c r="AS7" s="96">
        <v>0.10881331165663366</v>
      </c>
      <c r="AT7" s="109">
        <v>0</v>
      </c>
      <c r="AU7" s="110">
        <v>2.2850795447893066</v>
      </c>
      <c r="AV7" s="18">
        <v>8.8261611637750259E-2</v>
      </c>
    </row>
    <row r="8" spans="1:49" s="20" customFormat="1" x14ac:dyDescent="0.25">
      <c r="A8" s="13">
        <v>2</v>
      </c>
      <c r="B8" s="13" t="s">
        <v>47</v>
      </c>
      <c r="C8" s="14" t="s">
        <v>316</v>
      </c>
      <c r="D8" s="15" t="s">
        <v>48</v>
      </c>
      <c r="E8" s="16">
        <v>4</v>
      </c>
      <c r="F8" s="15">
        <v>4915.6899999999996</v>
      </c>
      <c r="G8" s="17">
        <v>4.9915037225759178E-2</v>
      </c>
      <c r="H8" s="17">
        <v>0.10509129809613232</v>
      </c>
      <c r="I8" s="96">
        <v>0.15500633532189151</v>
      </c>
      <c r="J8" s="17">
        <v>0</v>
      </c>
      <c r="K8" s="17">
        <v>0</v>
      </c>
      <c r="L8" s="17">
        <v>0</v>
      </c>
      <c r="M8" s="17">
        <v>0</v>
      </c>
      <c r="N8" s="17">
        <v>8.1660145338701182E-2</v>
      </c>
      <c r="O8" s="17">
        <v>0</v>
      </c>
      <c r="P8" s="17">
        <v>0</v>
      </c>
      <c r="Q8" s="17">
        <v>1.0011973458440613</v>
      </c>
      <c r="R8" s="96">
        <v>1.0828574911827624</v>
      </c>
      <c r="S8" s="17">
        <v>0.23801229313140049</v>
      </c>
      <c r="T8" s="17">
        <v>0</v>
      </c>
      <c r="U8" s="17">
        <v>0.21938478237966408</v>
      </c>
      <c r="V8" s="17">
        <v>0.14423323736671712</v>
      </c>
      <c r="W8" s="17">
        <v>0.1909508135033961</v>
      </c>
      <c r="X8" s="17">
        <v>0</v>
      </c>
      <c r="Y8" s="17">
        <v>1.9683513978319241E-2</v>
      </c>
      <c r="Z8" s="17">
        <v>3.8501712612911174E-2</v>
      </c>
      <c r="AA8" s="17">
        <v>9.7125257896093234E-2</v>
      </c>
      <c r="AB8" s="17">
        <v>9.7035583488771823E-2</v>
      </c>
      <c r="AC8" s="17">
        <v>8.9577084230926987E-2</v>
      </c>
      <c r="AD8" s="17">
        <v>2.4632389009028782E-2</v>
      </c>
      <c r="AE8" s="17">
        <v>0.1992264106510776</v>
      </c>
      <c r="AF8" s="17">
        <v>2.8199540613659573E-2</v>
      </c>
      <c r="AG8" s="96">
        <v>1.3865626188619657</v>
      </c>
      <c r="AH8" s="17">
        <v>1.489633202269753E-2</v>
      </c>
      <c r="AI8" s="17">
        <v>0.16685509517814895</v>
      </c>
      <c r="AJ8" s="17">
        <v>3.0035751084356764E-2</v>
      </c>
      <c r="AK8" s="96">
        <v>0.21178717828520324</v>
      </c>
      <c r="AL8" s="17">
        <v>0</v>
      </c>
      <c r="AM8" s="96">
        <v>2.8362136236518225</v>
      </c>
      <c r="AN8" s="17">
        <v>0</v>
      </c>
      <c r="AO8" s="96">
        <v>0.19853495365562759</v>
      </c>
      <c r="AP8" s="17">
        <v>0</v>
      </c>
      <c r="AQ8" s="96">
        <v>3.0347485773074503</v>
      </c>
      <c r="AR8" s="17">
        <v>0</v>
      </c>
      <c r="AS8" s="96">
        <v>0.15173742886537253</v>
      </c>
      <c r="AT8" s="109">
        <v>0</v>
      </c>
      <c r="AU8" s="110">
        <v>3.1864860061728226</v>
      </c>
      <c r="AV8" s="18">
        <v>0.13314934796457875</v>
      </c>
    </row>
    <row r="9" spans="1:49" s="20" customFormat="1" x14ac:dyDescent="0.25">
      <c r="A9" s="13">
        <v>3</v>
      </c>
      <c r="B9" s="13" t="s">
        <v>47</v>
      </c>
      <c r="C9" s="14" t="s">
        <v>316</v>
      </c>
      <c r="D9" s="15" t="s">
        <v>49</v>
      </c>
      <c r="E9" s="16">
        <v>4</v>
      </c>
      <c r="F9" s="15">
        <v>3427.32</v>
      </c>
      <c r="G9" s="17">
        <v>5.0896446583253124E-2</v>
      </c>
      <c r="H9" s="17">
        <v>0.12925100799651915</v>
      </c>
      <c r="I9" s="96">
        <v>0.18014745457977227</v>
      </c>
      <c r="J9" s="17">
        <v>0</v>
      </c>
      <c r="K9" s="17">
        <v>0</v>
      </c>
      <c r="L9" s="17">
        <v>0</v>
      </c>
      <c r="M9" s="17">
        <v>0</v>
      </c>
      <c r="N9" s="17">
        <v>0.11712240463102364</v>
      </c>
      <c r="O9" s="17">
        <v>0</v>
      </c>
      <c r="P9" s="17">
        <v>0</v>
      </c>
      <c r="Q9" s="17">
        <v>1.4468573220674505</v>
      </c>
      <c r="R9" s="96">
        <v>1.5639797266984741</v>
      </c>
      <c r="S9" s="17">
        <v>0.24058392774109513</v>
      </c>
      <c r="T9" s="17">
        <v>0</v>
      </c>
      <c r="U9" s="17">
        <v>0.31932208663314576</v>
      </c>
      <c r="V9" s="17">
        <v>0.14579162403742493</v>
      </c>
      <c r="W9" s="17">
        <v>0.19301396626871817</v>
      </c>
      <c r="X9" s="17">
        <v>0</v>
      </c>
      <c r="Y9" s="17">
        <v>1.989618705129834E-2</v>
      </c>
      <c r="Z9" s="17">
        <v>3.8917709347303459E-2</v>
      </c>
      <c r="AA9" s="17">
        <v>9.8174660308863695E-2</v>
      </c>
      <c r="AB9" s="17">
        <v>9.8084017002808374E-2</v>
      </c>
      <c r="AC9" s="17">
        <v>9.9466377494942998E-2</v>
      </c>
      <c r="AD9" s="17">
        <v>2.59308332731766E-2</v>
      </c>
      <c r="AE9" s="17">
        <v>0.2128240842054436</v>
      </c>
      <c r="AF9" s="17">
        <v>2.6283228213555002E-2</v>
      </c>
      <c r="AG9" s="96">
        <v>1.5182887015777762</v>
      </c>
      <c r="AH9" s="17">
        <v>1.5842180636980275E-2</v>
      </c>
      <c r="AI9" s="17">
        <v>0.1775103015927951</v>
      </c>
      <c r="AJ9" s="17">
        <v>3.5847341086919109E-2</v>
      </c>
      <c r="AK9" s="96">
        <v>0.2291998233166945</v>
      </c>
      <c r="AL9" s="17">
        <v>0</v>
      </c>
      <c r="AM9" s="96">
        <v>3.4916157061727171</v>
      </c>
      <c r="AN9" s="17">
        <v>0</v>
      </c>
      <c r="AO9" s="96">
        <v>0.24441309943209022</v>
      </c>
      <c r="AP9" s="17">
        <v>0</v>
      </c>
      <c r="AQ9" s="96">
        <v>3.7360288056048074</v>
      </c>
      <c r="AR9" s="17">
        <v>0</v>
      </c>
      <c r="AS9" s="96">
        <v>0.18680144028024037</v>
      </c>
      <c r="AT9" s="109">
        <v>0</v>
      </c>
      <c r="AU9" s="110">
        <v>3.9228302458850477</v>
      </c>
      <c r="AV9" s="18">
        <v>0.16503451681383705</v>
      </c>
    </row>
    <row r="10" spans="1:49" x14ac:dyDescent="0.25">
      <c r="A10" s="13">
        <v>4</v>
      </c>
      <c r="B10" s="21" t="s">
        <v>47</v>
      </c>
      <c r="C10" s="21" t="s">
        <v>316</v>
      </c>
      <c r="D10" s="22" t="s">
        <v>185</v>
      </c>
      <c r="E10" s="23">
        <v>5</v>
      </c>
      <c r="F10" s="24">
        <v>4914.18</v>
      </c>
      <c r="G10" s="17">
        <v>6.0794495636631356E-2</v>
      </c>
      <c r="H10" s="17">
        <v>8.7567736538922539E-2</v>
      </c>
      <c r="I10" s="96">
        <v>0.14836223217555389</v>
      </c>
      <c r="J10" s="17">
        <v>0</v>
      </c>
      <c r="K10" s="17">
        <v>0</v>
      </c>
      <c r="L10" s="17">
        <v>0</v>
      </c>
      <c r="M10" s="17">
        <v>0</v>
      </c>
      <c r="N10" s="17">
        <v>6.8071031152026701E-2</v>
      </c>
      <c r="O10" s="17">
        <v>0</v>
      </c>
      <c r="P10" s="17">
        <v>0</v>
      </c>
      <c r="Q10" s="17">
        <v>0.10396210624140932</v>
      </c>
      <c r="R10" s="96">
        <v>0.17203313739343601</v>
      </c>
      <c r="S10" s="17">
        <v>0.20324442146310107</v>
      </c>
      <c r="T10" s="17">
        <v>0</v>
      </c>
      <c r="U10" s="17">
        <v>0.17354441838106385</v>
      </c>
      <c r="V10" s="17">
        <v>0.15203913161668123</v>
      </c>
      <c r="W10" s="17">
        <v>0.2033640710038821</v>
      </c>
      <c r="X10" s="17">
        <v>3.7400680083712902E-3</v>
      </c>
      <c r="Y10" s="17">
        <v>2.0798813600886173E-2</v>
      </c>
      <c r="Z10" s="17">
        <v>3.7671361332765135E-2</v>
      </c>
      <c r="AA10" s="17">
        <v>8.5079800061924032E-2</v>
      </c>
      <c r="AB10" s="17">
        <v>0.10751497554884588</v>
      </c>
      <c r="AC10" s="17">
        <v>0.10411894502254902</v>
      </c>
      <c r="AD10" s="17">
        <v>2.1789944113274042E-2</v>
      </c>
      <c r="AE10" s="17">
        <v>0.16315219970903183</v>
      </c>
      <c r="AF10" s="17">
        <v>0</v>
      </c>
      <c r="AG10" s="96">
        <v>1.2760581498623758</v>
      </c>
      <c r="AH10" s="17">
        <v>1.2275901705448055E-2</v>
      </c>
      <c r="AI10" s="17">
        <v>0.13720101600000001</v>
      </c>
      <c r="AJ10" s="17">
        <v>1.7785966967133152E-2</v>
      </c>
      <c r="AK10" s="96">
        <v>0.16726288467258121</v>
      </c>
      <c r="AL10" s="17">
        <v>0</v>
      </c>
      <c r="AM10" s="96">
        <v>1.7637164041039468</v>
      </c>
      <c r="AN10" s="17">
        <v>0</v>
      </c>
      <c r="AO10" s="96">
        <v>0.12346014828727629</v>
      </c>
      <c r="AP10" s="17">
        <v>0</v>
      </c>
      <c r="AQ10" s="96">
        <v>1.8871765523912232</v>
      </c>
      <c r="AR10" s="17">
        <v>0</v>
      </c>
      <c r="AS10" s="96">
        <v>9.4358827619561159E-2</v>
      </c>
      <c r="AT10" s="109">
        <v>0</v>
      </c>
      <c r="AU10" s="110">
        <v>1.9815353800107842</v>
      </c>
      <c r="AV10" s="18">
        <v>9.278526512874985E-2</v>
      </c>
    </row>
    <row r="11" spans="1:49" s="20" customFormat="1" x14ac:dyDescent="0.25">
      <c r="A11" s="13">
        <v>5</v>
      </c>
      <c r="B11" s="13" t="s">
        <v>47</v>
      </c>
      <c r="C11" s="14" t="s">
        <v>316</v>
      </c>
      <c r="D11" s="15" t="s">
        <v>50</v>
      </c>
      <c r="E11" s="16">
        <v>2</v>
      </c>
      <c r="F11" s="15">
        <v>443.9</v>
      </c>
      <c r="G11" s="17">
        <v>0.17951164235294115</v>
      </c>
      <c r="H11" s="17">
        <v>0.45306965842398</v>
      </c>
      <c r="I11" s="96">
        <v>0.63258130077692121</v>
      </c>
      <c r="J11" s="17">
        <v>0</v>
      </c>
      <c r="K11" s="17">
        <v>0</v>
      </c>
      <c r="L11" s="17">
        <v>0</v>
      </c>
      <c r="M11" s="17">
        <v>0</v>
      </c>
      <c r="N11" s="17">
        <v>0</v>
      </c>
      <c r="O11" s="17">
        <v>0</v>
      </c>
      <c r="P11" s="17">
        <v>0</v>
      </c>
      <c r="Q11" s="17">
        <v>0</v>
      </c>
      <c r="R11" s="96">
        <v>0</v>
      </c>
      <c r="S11" s="17">
        <v>0.2369956416221036</v>
      </c>
      <c r="T11" s="17">
        <v>0</v>
      </c>
      <c r="U11" s="17">
        <v>0.45951009028605133</v>
      </c>
      <c r="V11" s="17">
        <v>0.15113690100089774</v>
      </c>
      <c r="W11" s="17">
        <v>0</v>
      </c>
      <c r="X11" s="17">
        <v>0</v>
      </c>
      <c r="Y11" s="17">
        <v>2.2485118260143235E-2</v>
      </c>
      <c r="Z11" s="17">
        <v>3.8337255459360627E-2</v>
      </c>
      <c r="AA11" s="17">
        <v>9.6710394702550564E-2</v>
      </c>
      <c r="AB11" s="17">
        <v>9.6621103332677996E-2</v>
      </c>
      <c r="AC11" s="17">
        <v>0</v>
      </c>
      <c r="AD11" s="17">
        <v>1.9723208481436265E-2</v>
      </c>
      <c r="AE11" s="17">
        <v>0.14511536041334794</v>
      </c>
      <c r="AF11" s="17">
        <v>0</v>
      </c>
      <c r="AG11" s="96">
        <v>1.2666350735585692</v>
      </c>
      <c r="AH11" s="17">
        <v>1.0185220179961069E-2</v>
      </c>
      <c r="AI11" s="17">
        <v>0.11360728033243012</v>
      </c>
      <c r="AJ11" s="17">
        <v>4.7290638047737858E-2</v>
      </c>
      <c r="AK11" s="96">
        <v>0.17108313856012905</v>
      </c>
      <c r="AL11" s="17">
        <v>0</v>
      </c>
      <c r="AM11" s="96">
        <v>2.0702995128956196</v>
      </c>
      <c r="AN11" s="17">
        <v>0</v>
      </c>
      <c r="AO11" s="96">
        <v>0.14492096590269338</v>
      </c>
      <c r="AP11" s="17">
        <v>0</v>
      </c>
      <c r="AQ11" s="96">
        <v>2.215220478798313</v>
      </c>
      <c r="AR11" s="17">
        <v>0</v>
      </c>
      <c r="AS11" s="96">
        <v>0.11076102393991566</v>
      </c>
      <c r="AT11" s="109">
        <v>0</v>
      </c>
      <c r="AU11" s="110">
        <v>2.3259815027382285</v>
      </c>
      <c r="AV11" s="18">
        <v>9.9173174895246671E-2</v>
      </c>
    </row>
    <row r="12" spans="1:49" s="20" customFormat="1" x14ac:dyDescent="0.25">
      <c r="A12" s="13">
        <v>6</v>
      </c>
      <c r="B12" s="13" t="s">
        <v>47</v>
      </c>
      <c r="C12" s="14" t="s">
        <v>316</v>
      </c>
      <c r="D12" s="15" t="s">
        <v>51</v>
      </c>
      <c r="E12" s="16">
        <v>2</v>
      </c>
      <c r="F12" s="15">
        <v>276.54000000000002</v>
      </c>
      <c r="G12" s="17">
        <v>5.50185923076923E-2</v>
      </c>
      <c r="H12" s="17">
        <v>0.7843044494922734</v>
      </c>
      <c r="I12" s="96">
        <v>0.83932304179996575</v>
      </c>
      <c r="J12" s="17">
        <v>0</v>
      </c>
      <c r="K12" s="17">
        <v>0</v>
      </c>
      <c r="L12" s="17">
        <v>0</v>
      </c>
      <c r="M12" s="17">
        <v>0</v>
      </c>
      <c r="N12" s="17">
        <v>0.36168578867433282</v>
      </c>
      <c r="O12" s="17">
        <v>0</v>
      </c>
      <c r="P12" s="17">
        <v>0</v>
      </c>
      <c r="Q12" s="17">
        <v>1.0615265030923204</v>
      </c>
      <c r="R12" s="96">
        <v>1.4232122917666532</v>
      </c>
      <c r="S12" s="17">
        <v>0.2309603399240176</v>
      </c>
      <c r="T12" s="17">
        <v>0</v>
      </c>
      <c r="U12" s="17">
        <v>0.73826326022248501</v>
      </c>
      <c r="V12" s="17">
        <v>0.15582851656271032</v>
      </c>
      <c r="W12" s="17">
        <v>0</v>
      </c>
      <c r="X12" s="17">
        <v>0</v>
      </c>
      <c r="Y12" s="17">
        <v>2.3183104854018529E-2</v>
      </c>
      <c r="Z12" s="17">
        <v>3.9527326600949347E-2</v>
      </c>
      <c r="AA12" s="17">
        <v>9.9712494055989254E-2</v>
      </c>
      <c r="AB12" s="17">
        <v>9.9620430889304279E-2</v>
      </c>
      <c r="AC12" s="17">
        <v>0.17406805893623695</v>
      </c>
      <c r="AD12" s="17">
        <v>3.2762389074936928E-2</v>
      </c>
      <c r="AE12" s="17">
        <v>0.28750311339230972</v>
      </c>
      <c r="AF12" s="17">
        <v>0</v>
      </c>
      <c r="AG12" s="96">
        <v>1.8814290345129576</v>
      </c>
      <c r="AH12" s="17">
        <v>1.897703784995116E-2</v>
      </c>
      <c r="AI12" s="17">
        <v>0.2127255298288977</v>
      </c>
      <c r="AJ12" s="17">
        <v>8.2448715915743542E-2</v>
      </c>
      <c r="AK12" s="96">
        <v>0.31415128359459243</v>
      </c>
      <c r="AL12" s="17">
        <v>0</v>
      </c>
      <c r="AM12" s="96">
        <v>4.4581156516741691</v>
      </c>
      <c r="AN12" s="17">
        <v>0</v>
      </c>
      <c r="AO12" s="96">
        <v>0.31206809561719184</v>
      </c>
      <c r="AP12" s="17">
        <v>0</v>
      </c>
      <c r="AQ12" s="96">
        <v>4.7701837472913606</v>
      </c>
      <c r="AR12" s="17">
        <v>0</v>
      </c>
      <c r="AS12" s="96">
        <v>0.23850918736456805</v>
      </c>
      <c r="AT12" s="109">
        <v>0</v>
      </c>
      <c r="AU12" s="110">
        <v>5.0086929346559286</v>
      </c>
      <c r="AV12" s="18">
        <v>0.21158980561510088</v>
      </c>
    </row>
    <row r="13" spans="1:49" s="20" customFormat="1" x14ac:dyDescent="0.25">
      <c r="A13" s="13">
        <v>7</v>
      </c>
      <c r="B13" s="13" t="s">
        <v>47</v>
      </c>
      <c r="C13" s="14" t="s">
        <v>316</v>
      </c>
      <c r="D13" s="15" t="s">
        <v>52</v>
      </c>
      <c r="E13" s="16">
        <v>1</v>
      </c>
      <c r="F13" s="15">
        <v>118.9</v>
      </c>
      <c r="G13" s="17">
        <v>0</v>
      </c>
      <c r="H13" s="17">
        <v>0.13266552639351226</v>
      </c>
      <c r="I13" s="96">
        <v>0.13266552639351226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3.3124678477516054E-3</v>
      </c>
      <c r="R13" s="96">
        <v>3.3124678477516054E-3</v>
      </c>
      <c r="S13" s="17">
        <v>0.21251671126168845</v>
      </c>
      <c r="T13" s="17">
        <v>0</v>
      </c>
      <c r="U13" s="17">
        <v>1.0101001423990812</v>
      </c>
      <c r="V13" s="17">
        <v>0</v>
      </c>
      <c r="W13" s="17">
        <v>0</v>
      </c>
      <c r="X13" s="17">
        <v>0</v>
      </c>
      <c r="Y13" s="17">
        <v>0.10198246386319341</v>
      </c>
      <c r="Z13" s="17">
        <v>0.12306040394057209</v>
      </c>
      <c r="AA13" s="17">
        <v>9.1749827331614006E-2</v>
      </c>
      <c r="AB13" s="17">
        <v>9.1665115984987708E-2</v>
      </c>
      <c r="AC13" s="17">
        <v>0</v>
      </c>
      <c r="AD13" s="17">
        <v>0</v>
      </c>
      <c r="AE13" s="17">
        <v>0</v>
      </c>
      <c r="AF13" s="17">
        <v>0</v>
      </c>
      <c r="AG13" s="96">
        <v>1.6310746647811367</v>
      </c>
      <c r="AH13" s="17">
        <v>0</v>
      </c>
      <c r="AI13" s="17">
        <v>0</v>
      </c>
      <c r="AJ13" s="17">
        <v>9.4855154433351171E-2</v>
      </c>
      <c r="AK13" s="96">
        <v>9.4855154433351171E-2</v>
      </c>
      <c r="AL13" s="17">
        <v>0</v>
      </c>
      <c r="AM13" s="96">
        <v>1.8619078134557516</v>
      </c>
      <c r="AN13" s="17">
        <v>0</v>
      </c>
      <c r="AO13" s="96">
        <v>0.13033354694190263</v>
      </c>
      <c r="AP13" s="17">
        <v>0</v>
      </c>
      <c r="AQ13" s="96">
        <v>1.9922413603976543</v>
      </c>
      <c r="AR13" s="17">
        <v>0</v>
      </c>
      <c r="AS13" s="96">
        <v>9.9612068019882719E-2</v>
      </c>
      <c r="AT13" s="109">
        <v>0</v>
      </c>
      <c r="AU13" s="110">
        <v>2.091853428417537</v>
      </c>
      <c r="AV13" s="18">
        <v>8.5506646324642555E-2</v>
      </c>
    </row>
    <row r="14" spans="1:49" s="20" customFormat="1" x14ac:dyDescent="0.25">
      <c r="A14" s="13">
        <v>8</v>
      </c>
      <c r="B14" s="13" t="s">
        <v>47</v>
      </c>
      <c r="C14" s="14" t="s">
        <v>316</v>
      </c>
      <c r="D14" s="15" t="s">
        <v>53</v>
      </c>
      <c r="E14" s="16">
        <v>1</v>
      </c>
      <c r="F14" s="15">
        <v>138.80000000000001</v>
      </c>
      <c r="G14" s="17">
        <v>0</v>
      </c>
      <c r="H14" s="17">
        <v>7.5763357772279549E-2</v>
      </c>
      <c r="I14" s="96">
        <v>7.5763357772279549E-2</v>
      </c>
      <c r="J14" s="17">
        <v>0</v>
      </c>
      <c r="K14" s="17">
        <v>0</v>
      </c>
      <c r="L14" s="17">
        <v>0</v>
      </c>
      <c r="M14" s="17">
        <v>0</v>
      </c>
      <c r="N14" s="17">
        <v>0</v>
      </c>
      <c r="O14" s="17">
        <v>0</v>
      </c>
      <c r="P14" s="17">
        <v>0</v>
      </c>
      <c r="Q14" s="17">
        <v>4.1657700456402833E-3</v>
      </c>
      <c r="R14" s="96">
        <v>4.1657700456402833E-3</v>
      </c>
      <c r="S14" s="17">
        <v>0.21251671126168845</v>
      </c>
      <c r="T14" s="17">
        <v>0</v>
      </c>
      <c r="U14" s="17">
        <v>1.0942304881298135</v>
      </c>
      <c r="V14" s="17">
        <v>0</v>
      </c>
      <c r="W14" s="17">
        <v>0</v>
      </c>
      <c r="X14" s="17">
        <v>0</v>
      </c>
      <c r="Y14" s="17">
        <v>0.10198246386319341</v>
      </c>
      <c r="Z14" s="17">
        <v>0.12306040394057212</v>
      </c>
      <c r="AA14" s="17">
        <v>9.1749827331614006E-2</v>
      </c>
      <c r="AB14" s="17">
        <v>9.1665115984987708E-2</v>
      </c>
      <c r="AC14" s="17">
        <v>0.63960266742459182</v>
      </c>
      <c r="AD14" s="17">
        <v>0</v>
      </c>
      <c r="AE14" s="17">
        <v>0</v>
      </c>
      <c r="AF14" s="17">
        <v>0</v>
      </c>
      <c r="AG14" s="96">
        <v>2.3548076779364608</v>
      </c>
      <c r="AH14" s="17">
        <v>0</v>
      </c>
      <c r="AI14" s="17">
        <v>0</v>
      </c>
      <c r="AJ14" s="17">
        <v>0.11417682642308193</v>
      </c>
      <c r="AK14" s="96">
        <v>0.11417682642308193</v>
      </c>
      <c r="AL14" s="17">
        <v>0</v>
      </c>
      <c r="AM14" s="96">
        <v>2.5489136321774626</v>
      </c>
      <c r="AN14" s="17">
        <v>0</v>
      </c>
      <c r="AO14" s="96">
        <v>0.17842395425242238</v>
      </c>
      <c r="AP14" s="17">
        <v>0</v>
      </c>
      <c r="AQ14" s="96">
        <v>2.727337586429885</v>
      </c>
      <c r="AR14" s="17">
        <v>0</v>
      </c>
      <c r="AS14" s="96">
        <v>0.13636687932149424</v>
      </c>
      <c r="AT14" s="109">
        <v>0</v>
      </c>
      <c r="AU14" s="110">
        <v>2.863704465751379</v>
      </c>
      <c r="AV14" s="18">
        <v>0.10766657854755045</v>
      </c>
    </row>
    <row r="15" spans="1:49" s="20" customFormat="1" x14ac:dyDescent="0.25">
      <c r="A15" s="13">
        <v>9</v>
      </c>
      <c r="B15" s="13" t="s">
        <v>47</v>
      </c>
      <c r="C15" s="14" t="s">
        <v>316</v>
      </c>
      <c r="D15" s="15" t="s">
        <v>54</v>
      </c>
      <c r="E15" s="16">
        <v>3</v>
      </c>
      <c r="F15" s="15">
        <v>879.6</v>
      </c>
      <c r="G15" s="17">
        <v>6.7458782847903076E-2</v>
      </c>
      <c r="H15" s="17">
        <v>0.32428973834100044</v>
      </c>
      <c r="I15" s="96">
        <v>0.39174852118890352</v>
      </c>
      <c r="J15" s="17">
        <v>0</v>
      </c>
      <c r="K15" s="17">
        <v>0</v>
      </c>
      <c r="L15" s="17">
        <v>0</v>
      </c>
      <c r="M15" s="17">
        <v>0</v>
      </c>
      <c r="N15" s="17">
        <v>0.2494071051386994</v>
      </c>
      <c r="O15" s="17">
        <v>0</v>
      </c>
      <c r="P15" s="17">
        <v>0</v>
      </c>
      <c r="Q15" s="17">
        <v>2.069079385194752</v>
      </c>
      <c r="R15" s="96">
        <v>2.3184864903334512</v>
      </c>
      <c r="S15" s="17">
        <v>0.25244589889197716</v>
      </c>
      <c r="T15" s="17">
        <v>0</v>
      </c>
      <c r="U15" s="17">
        <v>0.40256346000652293</v>
      </c>
      <c r="V15" s="17">
        <v>0.15297986830049654</v>
      </c>
      <c r="W15" s="17">
        <v>0.20253050430637426</v>
      </c>
      <c r="X15" s="17">
        <v>0</v>
      </c>
      <c r="Y15" s="17">
        <v>2.087716694896229E-2</v>
      </c>
      <c r="Z15" s="17">
        <v>4.083654386742535E-2</v>
      </c>
      <c r="AA15" s="17">
        <v>0.10301515401625966</v>
      </c>
      <c r="AB15" s="17">
        <v>0.10292004154931089</v>
      </c>
      <c r="AC15" s="17">
        <v>0.14533727187754433</v>
      </c>
      <c r="AD15" s="17">
        <v>3.1949608806532387E-2</v>
      </c>
      <c r="AE15" s="17">
        <v>0.27587255712022052</v>
      </c>
      <c r="AF15" s="17">
        <v>3.6623234596651601E-2</v>
      </c>
      <c r="AG15" s="96">
        <v>1.7679513102882778</v>
      </c>
      <c r="AH15" s="17">
        <v>2.022748556929008E-2</v>
      </c>
      <c r="AI15" s="17">
        <v>0.2269120853987954</v>
      </c>
      <c r="AJ15" s="17">
        <v>4.5426007939184554E-2</v>
      </c>
      <c r="AK15" s="96">
        <v>0.29256557890727003</v>
      </c>
      <c r="AL15" s="17">
        <v>0</v>
      </c>
      <c r="AM15" s="96">
        <v>4.7707519007179027</v>
      </c>
      <c r="AN15" s="17">
        <v>0</v>
      </c>
      <c r="AO15" s="96">
        <v>0.33395263305025324</v>
      </c>
      <c r="AP15" s="17">
        <v>0</v>
      </c>
      <c r="AQ15" s="96">
        <v>5.1047045337681558</v>
      </c>
      <c r="AR15" s="17">
        <v>0</v>
      </c>
      <c r="AS15" s="96">
        <v>0.25523522668840781</v>
      </c>
      <c r="AT15" s="109">
        <v>0</v>
      </c>
      <c r="AU15" s="110">
        <v>5.3599397604565633</v>
      </c>
      <c r="AV15" s="18">
        <v>0.2240303429085948</v>
      </c>
    </row>
    <row r="16" spans="1:49" s="20" customFormat="1" x14ac:dyDescent="0.25">
      <c r="A16" s="13">
        <v>10</v>
      </c>
      <c r="B16" s="13" t="s">
        <v>47</v>
      </c>
      <c r="C16" s="14" t="s">
        <v>316</v>
      </c>
      <c r="D16" s="15" t="s">
        <v>55</v>
      </c>
      <c r="E16" s="16">
        <v>3</v>
      </c>
      <c r="F16" s="15">
        <v>735.5</v>
      </c>
      <c r="G16" s="17">
        <v>5.9290648633916657E-2</v>
      </c>
      <c r="H16" s="17">
        <v>0.430718036738438</v>
      </c>
      <c r="I16" s="96">
        <v>0.49000868537235465</v>
      </c>
      <c r="J16" s="17">
        <v>0</v>
      </c>
      <c r="K16" s="17">
        <v>0</v>
      </c>
      <c r="L16" s="17">
        <v>0</v>
      </c>
      <c r="M16" s="17">
        <v>0</v>
      </c>
      <c r="N16" s="17">
        <v>0.28104583983684567</v>
      </c>
      <c r="O16" s="17">
        <v>0</v>
      </c>
      <c r="P16" s="17">
        <v>0</v>
      </c>
      <c r="Q16" s="17">
        <v>1.7645577347482981</v>
      </c>
      <c r="R16" s="96">
        <v>2.0456035745851437</v>
      </c>
      <c r="S16" s="17">
        <v>0.2468495348126378</v>
      </c>
      <c r="T16" s="17">
        <v>0</v>
      </c>
      <c r="U16" s="17">
        <v>0.4391029154133001</v>
      </c>
      <c r="V16" s="17">
        <v>0.14958852368536649</v>
      </c>
      <c r="W16" s="17">
        <v>0.19804069304683117</v>
      </c>
      <c r="X16" s="17">
        <v>0</v>
      </c>
      <c r="Y16" s="17">
        <v>2.0414350053523087E-2</v>
      </c>
      <c r="Z16" s="17">
        <v>3.9931256167260253E-2</v>
      </c>
      <c r="AA16" s="17">
        <v>0.10073145556801945</v>
      </c>
      <c r="AB16" s="17">
        <v>0.10063845160826321</v>
      </c>
      <c r="AC16" s="17">
        <v>0.23174922156082126</v>
      </c>
      <c r="AD16" s="17">
        <v>4.1612865754016355E-2</v>
      </c>
      <c r="AE16" s="17">
        <v>0.38474596641204473</v>
      </c>
      <c r="AF16" s="17">
        <v>3.6623234596651601E-2</v>
      </c>
      <c r="AG16" s="96">
        <v>1.9900284686787353</v>
      </c>
      <c r="AH16" s="17">
        <v>2.7664962942033876E-2</v>
      </c>
      <c r="AI16" s="17">
        <v>0.31082192113930784</v>
      </c>
      <c r="AJ16" s="17">
        <v>4.5105316134683923E-2</v>
      </c>
      <c r="AK16" s="96">
        <v>0.38359220021602564</v>
      </c>
      <c r="AL16" s="17">
        <v>0</v>
      </c>
      <c r="AM16" s="96">
        <v>4.9092329288522594</v>
      </c>
      <c r="AN16" s="17">
        <v>0</v>
      </c>
      <c r="AO16" s="96">
        <v>0.3436463050196582</v>
      </c>
      <c r="AP16" s="17">
        <v>0</v>
      </c>
      <c r="AQ16" s="96">
        <v>5.2528792338719175</v>
      </c>
      <c r="AR16" s="17">
        <v>0</v>
      </c>
      <c r="AS16" s="96">
        <v>0.26264396169359588</v>
      </c>
      <c r="AT16" s="109">
        <v>0</v>
      </c>
      <c r="AU16" s="110">
        <v>5.5155231955655131</v>
      </c>
      <c r="AV16" s="18">
        <v>0.23455978834099253</v>
      </c>
    </row>
    <row r="17" spans="1:48" s="20" customFormat="1" x14ac:dyDescent="0.25">
      <c r="A17" s="13">
        <v>11</v>
      </c>
      <c r="B17" s="13" t="s">
        <v>47</v>
      </c>
      <c r="C17" s="14" t="s">
        <v>316</v>
      </c>
      <c r="D17" s="15" t="s">
        <v>56</v>
      </c>
      <c r="E17" s="16">
        <v>3</v>
      </c>
      <c r="F17" s="15">
        <v>697.9</v>
      </c>
      <c r="G17" s="17">
        <v>5.848498768665656E-2</v>
      </c>
      <c r="H17" s="17">
        <v>0.45392336440911468</v>
      </c>
      <c r="I17" s="96">
        <v>0.51240835209577129</v>
      </c>
      <c r="J17" s="17">
        <v>0</v>
      </c>
      <c r="K17" s="17">
        <v>0</v>
      </c>
      <c r="L17" s="17">
        <v>0</v>
      </c>
      <c r="M17" s="17">
        <v>0</v>
      </c>
      <c r="N17" s="17">
        <v>0.29141022438744807</v>
      </c>
      <c r="O17" s="17">
        <v>0</v>
      </c>
      <c r="P17" s="17">
        <v>0</v>
      </c>
      <c r="Q17" s="17">
        <v>1.626987072546054</v>
      </c>
      <c r="R17" s="96">
        <v>1.9183972969335021</v>
      </c>
      <c r="S17" s="17">
        <v>0.24803534977303379</v>
      </c>
      <c r="T17" s="17">
        <v>0</v>
      </c>
      <c r="U17" s="17">
        <v>0.46049396799187298</v>
      </c>
      <c r="V17" s="17">
        <v>0.15030711652948225</v>
      </c>
      <c r="W17" s="17">
        <v>0.19899204025824224</v>
      </c>
      <c r="X17" s="17">
        <v>0</v>
      </c>
      <c r="Y17" s="17">
        <v>2.0512416439261282E-2</v>
      </c>
      <c r="Z17" s="17">
        <v>4.012307780057419E-2</v>
      </c>
      <c r="AA17" s="17">
        <v>0.10121534899356588</v>
      </c>
      <c r="AB17" s="17">
        <v>0.10112189826170229</v>
      </c>
      <c r="AC17" s="17">
        <v>0.24423492256481452</v>
      </c>
      <c r="AD17" s="17">
        <v>4.3128668660462027E-2</v>
      </c>
      <c r="AE17" s="17">
        <v>0.40118361487218451</v>
      </c>
      <c r="AF17" s="17">
        <v>3.6623234596651601E-2</v>
      </c>
      <c r="AG17" s="96">
        <v>2.0459716567418473</v>
      </c>
      <c r="AH17" s="17">
        <v>2.8798393555256444E-2</v>
      </c>
      <c r="AI17" s="17">
        <v>0.32359945495899844</v>
      </c>
      <c r="AJ17" s="17">
        <v>4.734790745618505E-2</v>
      </c>
      <c r="AK17" s="96">
        <v>0.39974575597043993</v>
      </c>
      <c r="AL17" s="17">
        <v>0</v>
      </c>
      <c r="AM17" s="96">
        <v>4.87652306174156</v>
      </c>
      <c r="AN17" s="17">
        <v>0</v>
      </c>
      <c r="AO17" s="96">
        <v>0.34135661432190922</v>
      </c>
      <c r="AP17" s="17">
        <v>0</v>
      </c>
      <c r="AQ17" s="96">
        <v>5.2178796760634691</v>
      </c>
      <c r="AR17" s="17">
        <v>0</v>
      </c>
      <c r="AS17" s="96">
        <v>0.26089398380317347</v>
      </c>
      <c r="AT17" s="109">
        <v>0</v>
      </c>
      <c r="AU17" s="110">
        <v>5.4787736598666426</v>
      </c>
      <c r="AV17" s="18">
        <v>0.23288387342828482</v>
      </c>
    </row>
    <row r="18" spans="1:48" s="20" customFormat="1" ht="30" x14ac:dyDescent="0.25">
      <c r="A18" s="13">
        <v>12</v>
      </c>
      <c r="B18" s="13" t="s">
        <v>47</v>
      </c>
      <c r="C18" s="14" t="s">
        <v>316</v>
      </c>
      <c r="D18" s="15" t="s">
        <v>57</v>
      </c>
      <c r="E18" s="16">
        <v>2</v>
      </c>
      <c r="F18" s="15">
        <v>152.46</v>
      </c>
      <c r="G18" s="17">
        <v>9.4176096283914087E-2</v>
      </c>
      <c r="H18" s="17">
        <v>0.34487583821305268</v>
      </c>
      <c r="I18" s="96">
        <v>0.43905193449696678</v>
      </c>
      <c r="J18" s="17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7">
        <v>0</v>
      </c>
      <c r="Q18" s="17">
        <v>0.73041175516048973</v>
      </c>
      <c r="R18" s="96">
        <v>0.73041175516048973</v>
      </c>
      <c r="S18" s="17">
        <v>0.24597073900851071</v>
      </c>
      <c r="T18" s="17">
        <v>0</v>
      </c>
      <c r="U18" s="17">
        <v>0.84468798167120596</v>
      </c>
      <c r="V18" s="17">
        <v>0.16595600521777693</v>
      </c>
      <c r="W18" s="17">
        <v>0</v>
      </c>
      <c r="X18" s="17">
        <v>0</v>
      </c>
      <c r="Y18" s="17">
        <v>2.4689803605808337E-2</v>
      </c>
      <c r="Z18" s="17">
        <v>4.2096256605202644E-2</v>
      </c>
      <c r="AA18" s="17">
        <v>0.10619293277539422</v>
      </c>
      <c r="AB18" s="17">
        <v>0.10609488630926758</v>
      </c>
      <c r="AC18" s="17">
        <v>0.15786691925169544</v>
      </c>
      <c r="AD18" s="17">
        <v>7.7749705319146364E-2</v>
      </c>
      <c r="AE18" s="17">
        <v>0.78171997935817161</v>
      </c>
      <c r="AF18" s="17">
        <v>0</v>
      </c>
      <c r="AG18" s="96">
        <v>2.5530252091221799</v>
      </c>
      <c r="AH18" s="17">
        <v>4.9441224721820096E-2</v>
      </c>
      <c r="AI18" s="17">
        <v>0.55622766209057084</v>
      </c>
      <c r="AJ18" s="17">
        <v>7.9092427336750884E-2</v>
      </c>
      <c r="AK18" s="96">
        <v>0.68476131414914188</v>
      </c>
      <c r="AL18" s="17">
        <v>0</v>
      </c>
      <c r="AM18" s="96">
        <v>4.4072502129287781</v>
      </c>
      <c r="AN18" s="17">
        <v>0</v>
      </c>
      <c r="AO18" s="96">
        <v>0.30850751490501449</v>
      </c>
      <c r="AP18" s="17">
        <v>0</v>
      </c>
      <c r="AQ18" s="96">
        <v>4.7157577278337923</v>
      </c>
      <c r="AR18" s="17">
        <v>0</v>
      </c>
      <c r="AS18" s="96">
        <v>0.23578788639168963</v>
      </c>
      <c r="AT18" s="109">
        <v>0</v>
      </c>
      <c r="AU18" s="110">
        <v>4.9515456142254823</v>
      </c>
      <c r="AV18" s="18">
        <v>0.25197730071625346</v>
      </c>
    </row>
    <row r="19" spans="1:48" s="20" customFormat="1" ht="30" x14ac:dyDescent="0.25">
      <c r="A19" s="13">
        <v>13</v>
      </c>
      <c r="B19" s="13" t="s">
        <v>47</v>
      </c>
      <c r="C19" s="14" t="s">
        <v>316</v>
      </c>
      <c r="D19" s="15" t="s">
        <v>58</v>
      </c>
      <c r="E19" s="16">
        <v>1</v>
      </c>
      <c r="F19" s="15">
        <v>124.04</v>
      </c>
      <c r="G19" s="17">
        <v>0</v>
      </c>
      <c r="H19" s="17">
        <v>0.51052946443109992</v>
      </c>
      <c r="I19" s="96">
        <v>0.51052946443109992</v>
      </c>
      <c r="J19" s="17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7">
        <v>0</v>
      </c>
      <c r="Q19" s="17">
        <v>0</v>
      </c>
      <c r="R19" s="96">
        <v>0</v>
      </c>
      <c r="S19" s="17">
        <v>0</v>
      </c>
      <c r="T19" s="17">
        <v>0</v>
      </c>
      <c r="U19" s="17">
        <v>0.56947160779035533</v>
      </c>
      <c r="V19" s="17">
        <v>0</v>
      </c>
      <c r="W19" s="17">
        <v>0</v>
      </c>
      <c r="X19" s="17">
        <v>0</v>
      </c>
      <c r="Y19" s="17">
        <v>0</v>
      </c>
      <c r="Z19" s="17">
        <v>0</v>
      </c>
      <c r="AA19" s="17">
        <v>0</v>
      </c>
      <c r="AB19" s="17">
        <v>0</v>
      </c>
      <c r="AC19" s="17">
        <v>0</v>
      </c>
      <c r="AD19" s="17">
        <v>0</v>
      </c>
      <c r="AE19" s="17">
        <v>0</v>
      </c>
      <c r="AF19" s="17">
        <v>0</v>
      </c>
      <c r="AG19" s="96">
        <v>0.56947160779035533</v>
      </c>
      <c r="AH19" s="17">
        <v>0</v>
      </c>
      <c r="AI19" s="17">
        <v>0</v>
      </c>
      <c r="AJ19" s="17">
        <v>0</v>
      </c>
      <c r="AK19" s="96">
        <v>0</v>
      </c>
      <c r="AL19" s="17">
        <v>0</v>
      </c>
      <c r="AM19" s="96">
        <v>1.0800010722214552</v>
      </c>
      <c r="AN19" s="17">
        <v>0</v>
      </c>
      <c r="AO19" s="96">
        <v>7.560007505550187E-2</v>
      </c>
      <c r="AP19" s="17">
        <v>0</v>
      </c>
      <c r="AQ19" s="96">
        <v>1.1556011472769572</v>
      </c>
      <c r="AR19" s="17">
        <v>0</v>
      </c>
      <c r="AS19" s="96">
        <v>5.7780057363847864E-2</v>
      </c>
      <c r="AT19" s="109">
        <v>0</v>
      </c>
      <c r="AU19" s="110">
        <v>1.213381204640805</v>
      </c>
      <c r="AV19" s="18">
        <v>0.11559999999999999</v>
      </c>
    </row>
    <row r="20" spans="1:48" s="20" customFormat="1" x14ac:dyDescent="0.25">
      <c r="A20" s="13">
        <v>14</v>
      </c>
      <c r="B20" s="13" t="s">
        <v>47</v>
      </c>
      <c r="C20" s="14" t="s">
        <v>316</v>
      </c>
      <c r="D20" s="15" t="s">
        <v>59</v>
      </c>
      <c r="E20" s="16">
        <v>1</v>
      </c>
      <c r="F20" s="15">
        <v>83.67</v>
      </c>
      <c r="G20" s="17">
        <v>0</v>
      </c>
      <c r="H20" s="17">
        <v>0.12568368661159798</v>
      </c>
      <c r="I20" s="96">
        <v>0.12568368661159798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9.0138101911994544E-3</v>
      </c>
      <c r="R20" s="96">
        <v>9.0138101911994544E-3</v>
      </c>
      <c r="S20" s="17">
        <v>0.21251671126168842</v>
      </c>
      <c r="T20" s="17">
        <v>0</v>
      </c>
      <c r="U20" s="17">
        <v>0.72363786157013255</v>
      </c>
      <c r="V20" s="17">
        <v>0</v>
      </c>
      <c r="W20" s="17">
        <v>0</v>
      </c>
      <c r="X20" s="17">
        <v>0</v>
      </c>
      <c r="Y20" s="17">
        <v>6.8109047199277364E-2</v>
      </c>
      <c r="Z20" s="17">
        <v>0.12306040394057209</v>
      </c>
      <c r="AA20" s="17">
        <v>9.1749827331614006E-2</v>
      </c>
      <c r="AB20" s="17">
        <v>9.1665115984987708E-2</v>
      </c>
      <c r="AC20" s="17">
        <v>0.23578569310262096</v>
      </c>
      <c r="AD20" s="17">
        <v>0</v>
      </c>
      <c r="AE20" s="17">
        <v>0</v>
      </c>
      <c r="AF20" s="17">
        <v>0</v>
      </c>
      <c r="AG20" s="96">
        <v>1.5465246603908931</v>
      </c>
      <c r="AH20" s="17">
        <v>0</v>
      </c>
      <c r="AI20" s="17">
        <v>0</v>
      </c>
      <c r="AJ20" s="17">
        <v>6.2009881119243881E-2</v>
      </c>
      <c r="AK20" s="96">
        <v>6.2009881119243881E-2</v>
      </c>
      <c r="AL20" s="17">
        <v>0</v>
      </c>
      <c r="AM20" s="96">
        <v>1.7432320383129343</v>
      </c>
      <c r="AN20" s="17">
        <v>0</v>
      </c>
      <c r="AO20" s="96">
        <v>0.12202624268190541</v>
      </c>
      <c r="AP20" s="17">
        <v>0</v>
      </c>
      <c r="AQ20" s="96">
        <v>1.8652582809948397</v>
      </c>
      <c r="AR20" s="17">
        <v>0</v>
      </c>
      <c r="AS20" s="96">
        <v>9.3262914049741991E-2</v>
      </c>
      <c r="AT20" s="109">
        <v>0</v>
      </c>
      <c r="AU20" s="110">
        <v>1.9585211950445818</v>
      </c>
      <c r="AV20" s="18">
        <v>9.3196976980996785E-2</v>
      </c>
    </row>
    <row r="21" spans="1:48" s="20" customFormat="1" x14ac:dyDescent="0.25">
      <c r="A21" s="13">
        <v>15</v>
      </c>
      <c r="B21" s="13" t="s">
        <v>47</v>
      </c>
      <c r="C21" s="14" t="s">
        <v>316</v>
      </c>
      <c r="D21" s="15" t="s">
        <v>60</v>
      </c>
      <c r="E21" s="16">
        <v>5</v>
      </c>
      <c r="F21" s="15">
        <v>2706.6</v>
      </c>
      <c r="G21" s="17">
        <v>4.2599663859289934E-2</v>
      </c>
      <c r="H21" s="17">
        <v>0.16755357968869516</v>
      </c>
      <c r="I21" s="96">
        <v>0.21015324354798509</v>
      </c>
      <c r="J21" s="17">
        <v>0</v>
      </c>
      <c r="K21" s="17">
        <v>0</v>
      </c>
      <c r="L21" s="17">
        <v>0</v>
      </c>
      <c r="M21" s="17">
        <v>0</v>
      </c>
      <c r="N21" s="17">
        <v>0.12490563342939481</v>
      </c>
      <c r="O21" s="17">
        <v>0</v>
      </c>
      <c r="P21" s="17">
        <v>0</v>
      </c>
      <c r="Q21" s="17">
        <v>1.0766631638420447</v>
      </c>
      <c r="R21" s="96">
        <v>1.2015687972714395</v>
      </c>
      <c r="S21" s="17">
        <v>0.1373736652784997</v>
      </c>
      <c r="T21" s="17">
        <v>0.36118604887083061</v>
      </c>
      <c r="U21" s="17">
        <v>0</v>
      </c>
      <c r="V21" s="17">
        <v>9.753875938087353E-2</v>
      </c>
      <c r="W21" s="17">
        <v>0.13710065720960576</v>
      </c>
      <c r="X21" s="17">
        <v>1.3339696995062499E-2</v>
      </c>
      <c r="Y21" s="17">
        <v>1.1412529690714818E-2</v>
      </c>
      <c r="Z21" s="17">
        <v>0.35255435204781671</v>
      </c>
      <c r="AA21" s="17">
        <v>9.7851567123120139E-2</v>
      </c>
      <c r="AB21" s="17">
        <v>9.7761222124534683E-2</v>
      </c>
      <c r="AC21" s="17">
        <v>0.13120054716401885</v>
      </c>
      <c r="AD21" s="17">
        <v>2.5137127801005202E-2</v>
      </c>
      <c r="AE21" s="17">
        <v>0.22505100619740107</v>
      </c>
      <c r="AF21" s="17">
        <v>3.5092320877086962E-2</v>
      </c>
      <c r="AG21" s="96">
        <v>1.722599500760571</v>
      </c>
      <c r="AH21" s="17">
        <v>1.6461282612100277E-2</v>
      </c>
      <c r="AI21" s="17">
        <v>0.18502282375313497</v>
      </c>
      <c r="AJ21" s="17">
        <v>1.488955707332185E-2</v>
      </c>
      <c r="AK21" s="96">
        <v>0.2163736634385571</v>
      </c>
      <c r="AL21" s="17">
        <v>0</v>
      </c>
      <c r="AM21" s="96">
        <v>3.3506952050185528</v>
      </c>
      <c r="AN21" s="17">
        <v>0</v>
      </c>
      <c r="AO21" s="96">
        <v>0.23454866435129873</v>
      </c>
      <c r="AP21" s="17">
        <v>0</v>
      </c>
      <c r="AQ21" s="96">
        <v>3.5852438693698514</v>
      </c>
      <c r="AR21" s="17">
        <v>0</v>
      </c>
      <c r="AS21" s="96">
        <v>0.17926219346849259</v>
      </c>
      <c r="AT21" s="109">
        <v>0</v>
      </c>
      <c r="AU21" s="110">
        <v>3.7645060628383442</v>
      </c>
      <c r="AV21" s="18">
        <v>0.16006117713145643</v>
      </c>
    </row>
    <row r="22" spans="1:48" s="20" customFormat="1" x14ac:dyDescent="0.25">
      <c r="A22" s="13">
        <v>16</v>
      </c>
      <c r="B22" s="13" t="s">
        <v>47</v>
      </c>
      <c r="C22" s="14" t="s">
        <v>316</v>
      </c>
      <c r="D22" s="15" t="s">
        <v>61</v>
      </c>
      <c r="E22" s="16">
        <v>1</v>
      </c>
      <c r="F22" s="15">
        <v>153.4</v>
      </c>
      <c r="G22" s="17">
        <v>0</v>
      </c>
      <c r="H22" s="17">
        <v>0.10282875546407173</v>
      </c>
      <c r="I22" s="96">
        <v>0.10282875546407173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8.1941058094052409E-3</v>
      </c>
      <c r="R22" s="96">
        <v>8.1941058094052409E-3</v>
      </c>
      <c r="S22" s="17">
        <v>0.21251671126168845</v>
      </c>
      <c r="T22" s="17">
        <v>0</v>
      </c>
      <c r="U22" s="17">
        <v>0.97351065572689921</v>
      </c>
      <c r="V22" s="17">
        <v>0</v>
      </c>
      <c r="W22" s="17">
        <v>0</v>
      </c>
      <c r="X22" s="17">
        <v>0</v>
      </c>
      <c r="Y22" s="17">
        <v>4.6472224795272569E-2</v>
      </c>
      <c r="Z22" s="17">
        <v>0.12306040394057209</v>
      </c>
      <c r="AA22" s="17">
        <v>9.1749827331614006E-2</v>
      </c>
      <c r="AB22" s="17">
        <v>9.1665115984987708E-2</v>
      </c>
      <c r="AC22" s="17">
        <v>0.12860618606190546</v>
      </c>
      <c r="AD22" s="17">
        <v>3.8594180867049917E-2</v>
      </c>
      <c r="AE22" s="17">
        <v>0.35739606668710355</v>
      </c>
      <c r="AF22" s="17">
        <v>0</v>
      </c>
      <c r="AG22" s="96">
        <v>2.0635713726570928</v>
      </c>
      <c r="AH22" s="17">
        <v>2.4199468096476627E-2</v>
      </c>
      <c r="AI22" s="17">
        <v>0.27008213523084501</v>
      </c>
      <c r="AJ22" s="17">
        <v>0.10149287356639831</v>
      </c>
      <c r="AK22" s="96">
        <v>0.39577447689371992</v>
      </c>
      <c r="AL22" s="17">
        <v>0</v>
      </c>
      <c r="AM22" s="96">
        <v>2.5703687108242899</v>
      </c>
      <c r="AN22" s="17">
        <v>0</v>
      </c>
      <c r="AO22" s="96">
        <v>0.17992580975770031</v>
      </c>
      <c r="AP22" s="17">
        <v>0</v>
      </c>
      <c r="AQ22" s="96">
        <v>2.7502945205819902</v>
      </c>
      <c r="AR22" s="17">
        <v>0</v>
      </c>
      <c r="AS22" s="96">
        <v>0.1375147260290995</v>
      </c>
      <c r="AT22" s="109">
        <v>0</v>
      </c>
      <c r="AU22" s="110">
        <v>2.8878092466110896</v>
      </c>
      <c r="AV22" s="18">
        <v>0.11685168725945241</v>
      </c>
    </row>
    <row r="23" spans="1:48" s="20" customFormat="1" x14ac:dyDescent="0.25">
      <c r="A23" s="13">
        <v>17</v>
      </c>
      <c r="B23" s="13" t="s">
        <v>47</v>
      </c>
      <c r="C23" s="14" t="s">
        <v>316</v>
      </c>
      <c r="D23" s="15" t="s">
        <v>62</v>
      </c>
      <c r="E23" s="16">
        <v>2</v>
      </c>
      <c r="F23" s="15">
        <v>232.8</v>
      </c>
      <c r="G23" s="17">
        <v>0.40079210944511323</v>
      </c>
      <c r="H23" s="17">
        <v>0.9316647442551258</v>
      </c>
      <c r="I23" s="96">
        <v>1.332456853700239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4.1755210886277377E-3</v>
      </c>
      <c r="R23" s="96">
        <v>4.1755210886277377E-3</v>
      </c>
      <c r="S23" s="17">
        <v>0.22483942149188246</v>
      </c>
      <c r="T23" s="17">
        <v>0</v>
      </c>
      <c r="U23" s="17">
        <v>0.58548636815611754</v>
      </c>
      <c r="V23" s="17">
        <v>0.14338463422589978</v>
      </c>
      <c r="W23" s="17">
        <v>0</v>
      </c>
      <c r="X23" s="17">
        <v>0</v>
      </c>
      <c r="Y23" s="17">
        <v>2.1331788834532121E-2</v>
      </c>
      <c r="Z23" s="17">
        <v>3.6370822180829619E-2</v>
      </c>
      <c r="AA23" s="17">
        <v>9.1749827331613992E-2</v>
      </c>
      <c r="AB23" s="17">
        <v>9.1665115984987708E-2</v>
      </c>
      <c r="AC23" s="17">
        <v>0.10338655716973146</v>
      </c>
      <c r="AD23" s="17">
        <v>3.4623756518106945E-2</v>
      </c>
      <c r="AE23" s="17">
        <v>0.31422596982553386</v>
      </c>
      <c r="AF23" s="17">
        <v>0</v>
      </c>
      <c r="AG23" s="96">
        <v>1.6470642617192355</v>
      </c>
      <c r="AH23" s="17">
        <v>2.0515532513925724E-2</v>
      </c>
      <c r="AI23" s="17">
        <v>0.23018147313951773</v>
      </c>
      <c r="AJ23" s="17">
        <v>5.4549547824021508E-2</v>
      </c>
      <c r="AK23" s="96">
        <v>0.30524655347746493</v>
      </c>
      <c r="AL23" s="17">
        <v>0</v>
      </c>
      <c r="AM23" s="96">
        <v>3.2889431899855675</v>
      </c>
      <c r="AN23" s="17">
        <v>0</v>
      </c>
      <c r="AO23" s="96">
        <v>0.23022602329898975</v>
      </c>
      <c r="AP23" s="17">
        <v>0</v>
      </c>
      <c r="AQ23" s="96">
        <v>3.5191692132845573</v>
      </c>
      <c r="AR23" s="17">
        <v>0</v>
      </c>
      <c r="AS23" s="96">
        <v>0.17595846066422788</v>
      </c>
      <c r="AT23" s="109">
        <v>0</v>
      </c>
      <c r="AU23" s="110">
        <v>3.6951276739487851</v>
      </c>
      <c r="AV23" s="18">
        <v>0.1568784360824742</v>
      </c>
    </row>
    <row r="24" spans="1:48" s="20" customFormat="1" x14ac:dyDescent="0.25">
      <c r="A24" s="13">
        <v>18</v>
      </c>
      <c r="B24" s="13" t="s">
        <v>47</v>
      </c>
      <c r="C24" s="14" t="s">
        <v>316</v>
      </c>
      <c r="D24" s="15" t="s">
        <v>63</v>
      </c>
      <c r="E24" s="16">
        <v>1</v>
      </c>
      <c r="F24" s="15">
        <v>209.4</v>
      </c>
      <c r="G24" s="17">
        <v>0</v>
      </c>
      <c r="H24" s="17">
        <v>7.5329183802237826E-2</v>
      </c>
      <c r="I24" s="96">
        <v>7.5329183802237826E-2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8.0036665467224707E-3</v>
      </c>
      <c r="R24" s="96">
        <v>8.0036665467224707E-3</v>
      </c>
      <c r="S24" s="17">
        <v>0.21251671126168845</v>
      </c>
      <c r="T24" s="17">
        <v>0</v>
      </c>
      <c r="U24" s="17">
        <v>0.49102006624849437</v>
      </c>
      <c r="V24" s="17">
        <v>0</v>
      </c>
      <c r="W24" s="17">
        <v>0</v>
      </c>
      <c r="X24" s="17">
        <v>0</v>
      </c>
      <c r="Y24" s="17">
        <v>0.1019824638631934</v>
      </c>
      <c r="Z24" s="17">
        <v>0.12306040394057212</v>
      </c>
      <c r="AA24" s="17">
        <v>9.1749827331614006E-2</v>
      </c>
      <c r="AB24" s="17">
        <v>9.1665115984987708E-2</v>
      </c>
      <c r="AC24" s="17">
        <v>4.710646834263682E-2</v>
      </c>
      <c r="AD24" s="17">
        <v>0</v>
      </c>
      <c r="AE24" s="17">
        <v>0</v>
      </c>
      <c r="AF24" s="17">
        <v>0</v>
      </c>
      <c r="AG24" s="96">
        <v>1.159101056973187</v>
      </c>
      <c r="AH24" s="17">
        <v>0</v>
      </c>
      <c r="AI24" s="17">
        <v>0</v>
      </c>
      <c r="AJ24" s="17">
        <v>4.5742989316507443E-2</v>
      </c>
      <c r="AK24" s="96">
        <v>4.5742989316507443E-2</v>
      </c>
      <c r="AL24" s="17">
        <v>0</v>
      </c>
      <c r="AM24" s="96">
        <v>1.2881768966386546</v>
      </c>
      <c r="AN24" s="17">
        <v>0</v>
      </c>
      <c r="AO24" s="96">
        <v>9.0172382764705836E-2</v>
      </c>
      <c r="AP24" s="17">
        <v>0</v>
      </c>
      <c r="AQ24" s="96">
        <v>1.3783492794033605</v>
      </c>
      <c r="AR24" s="17">
        <v>0</v>
      </c>
      <c r="AS24" s="96">
        <v>6.8917463970168027E-2</v>
      </c>
      <c r="AT24" s="109">
        <v>0</v>
      </c>
      <c r="AU24" s="110">
        <v>1.4472667433735285</v>
      </c>
      <c r="AV24" s="18">
        <v>5.8544947598853869E-2</v>
      </c>
    </row>
    <row r="25" spans="1:48" s="20" customFormat="1" x14ac:dyDescent="0.25">
      <c r="A25" s="13">
        <v>19</v>
      </c>
      <c r="B25" s="13" t="s">
        <v>47</v>
      </c>
      <c r="C25" s="14" t="s">
        <v>316</v>
      </c>
      <c r="D25" s="15" t="s">
        <v>65</v>
      </c>
      <c r="E25" s="16">
        <v>1</v>
      </c>
      <c r="F25" s="15">
        <v>121.4</v>
      </c>
      <c r="G25" s="17">
        <v>0</v>
      </c>
      <c r="H25" s="17">
        <v>8.6622356332721612E-2</v>
      </c>
      <c r="I25" s="96">
        <v>8.6622356332721612E-2</v>
      </c>
      <c r="J25" s="17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7">
        <v>0</v>
      </c>
      <c r="Q25" s="17">
        <v>8.2832015233131068E-3</v>
      </c>
      <c r="R25" s="96">
        <v>8.2832015233131068E-3</v>
      </c>
      <c r="S25" s="17">
        <v>0.21251671126168845</v>
      </c>
      <c r="T25" s="17">
        <v>0</v>
      </c>
      <c r="U25" s="17">
        <v>0.66975029634576844</v>
      </c>
      <c r="V25" s="17">
        <v>0</v>
      </c>
      <c r="W25" s="17">
        <v>0</v>
      </c>
      <c r="X25" s="17">
        <v>0</v>
      </c>
      <c r="Y25" s="17">
        <v>0.10198246386319341</v>
      </c>
      <c r="Z25" s="17">
        <v>0.12306040394057212</v>
      </c>
      <c r="AA25" s="17">
        <v>9.1749827331614006E-2</v>
      </c>
      <c r="AB25" s="17">
        <v>9.1665115984987708E-2</v>
      </c>
      <c r="AC25" s="17">
        <v>4.0626418743608519E-2</v>
      </c>
      <c r="AD25" s="17">
        <v>0</v>
      </c>
      <c r="AE25" s="17">
        <v>0</v>
      </c>
      <c r="AF25" s="17">
        <v>0</v>
      </c>
      <c r="AG25" s="96">
        <v>1.3313512374714327</v>
      </c>
      <c r="AH25" s="17">
        <v>0</v>
      </c>
      <c r="AI25" s="17">
        <v>0</v>
      </c>
      <c r="AJ25" s="17">
        <v>6.2653344722562995E-2</v>
      </c>
      <c r="AK25" s="96">
        <v>6.2653344722562995E-2</v>
      </c>
      <c r="AL25" s="17">
        <v>0</v>
      </c>
      <c r="AM25" s="96">
        <v>1.4889101400500304</v>
      </c>
      <c r="AN25" s="17">
        <v>0</v>
      </c>
      <c r="AO25" s="96">
        <v>0.10422370980350214</v>
      </c>
      <c r="AP25" s="17">
        <v>0</v>
      </c>
      <c r="AQ25" s="96">
        <v>1.5931338498535326</v>
      </c>
      <c r="AR25" s="17">
        <v>0</v>
      </c>
      <c r="AS25" s="96">
        <v>7.9656692492676637E-2</v>
      </c>
      <c r="AT25" s="109">
        <v>0</v>
      </c>
      <c r="AU25" s="110">
        <v>1.6727905423462093</v>
      </c>
      <c r="AV25" s="18">
        <v>6.7809706873146622E-2</v>
      </c>
    </row>
    <row r="26" spans="1:48" s="20" customFormat="1" x14ac:dyDescent="0.25">
      <c r="A26" s="13">
        <v>20</v>
      </c>
      <c r="B26" s="13" t="s">
        <v>47</v>
      </c>
      <c r="C26" s="14" t="s">
        <v>316</v>
      </c>
      <c r="D26" s="15" t="s">
        <v>66</v>
      </c>
      <c r="E26" s="16">
        <v>1</v>
      </c>
      <c r="F26" s="15">
        <v>120</v>
      </c>
      <c r="G26" s="17">
        <v>0</v>
      </c>
      <c r="H26" s="17">
        <v>4.3816475244968345E-2</v>
      </c>
      <c r="I26" s="96">
        <v>4.3816475244968345E-2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  <c r="R26" s="96">
        <v>0</v>
      </c>
      <c r="S26" s="17">
        <v>0.21251671126168847</v>
      </c>
      <c r="T26" s="17">
        <v>0</v>
      </c>
      <c r="U26" s="17">
        <v>0.4441003334571938</v>
      </c>
      <c r="V26" s="17">
        <v>0</v>
      </c>
      <c r="W26" s="17">
        <v>0</v>
      </c>
      <c r="X26" s="17">
        <v>0</v>
      </c>
      <c r="Y26" s="17">
        <v>0.10198246386319341</v>
      </c>
      <c r="Z26" s="17">
        <v>0.12306040394057212</v>
      </c>
      <c r="AA26" s="17">
        <v>9.1749827331613978E-2</v>
      </c>
      <c r="AB26" s="17">
        <v>9.1665115984987708E-2</v>
      </c>
      <c r="AC26" s="17">
        <v>4.1100393628950627E-2</v>
      </c>
      <c r="AD26" s="17">
        <v>0</v>
      </c>
      <c r="AE26" s="17">
        <v>0</v>
      </c>
      <c r="AF26" s="17">
        <v>0</v>
      </c>
      <c r="AG26" s="96">
        <v>1.1061752494682002</v>
      </c>
      <c r="AH26" s="17">
        <v>0</v>
      </c>
      <c r="AI26" s="17">
        <v>0</v>
      </c>
      <c r="AJ26" s="17">
        <v>4.1303732697041184E-2</v>
      </c>
      <c r="AK26" s="96">
        <v>4.1303732697041184E-2</v>
      </c>
      <c r="AL26" s="17">
        <v>0</v>
      </c>
      <c r="AM26" s="96">
        <v>1.1912954574102097</v>
      </c>
      <c r="AN26" s="17">
        <v>0</v>
      </c>
      <c r="AO26" s="96">
        <v>8.339068201871469E-2</v>
      </c>
      <c r="AP26" s="17">
        <v>0</v>
      </c>
      <c r="AQ26" s="96">
        <v>1.2746861394289244</v>
      </c>
      <c r="AR26" s="17">
        <v>0</v>
      </c>
      <c r="AS26" s="96">
        <v>6.373430697144622E-2</v>
      </c>
      <c r="AT26" s="109">
        <v>0</v>
      </c>
      <c r="AU26" s="110">
        <v>1.3384204464003706</v>
      </c>
      <c r="AV26" s="18">
        <v>5.3959398079999998E-2</v>
      </c>
    </row>
    <row r="27" spans="1:48" s="20" customFormat="1" x14ac:dyDescent="0.25">
      <c r="A27" s="13">
        <v>21</v>
      </c>
      <c r="B27" s="13" t="s">
        <v>47</v>
      </c>
      <c r="C27" s="14" t="s">
        <v>67</v>
      </c>
      <c r="D27" s="15" t="s">
        <v>68</v>
      </c>
      <c r="E27" s="16">
        <v>1</v>
      </c>
      <c r="F27" s="15">
        <v>89.3</v>
      </c>
      <c r="G27" s="17">
        <v>0</v>
      </c>
      <c r="H27" s="17">
        <v>0.11775984388345356</v>
      </c>
      <c r="I27" s="96">
        <v>0.11775984388345356</v>
      </c>
      <c r="J27" s="17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7">
        <v>0</v>
      </c>
      <c r="Q27" s="17">
        <v>7.5071344899605178E-3</v>
      </c>
      <c r="R27" s="96">
        <v>7.5071344899605178E-3</v>
      </c>
      <c r="S27" s="17">
        <v>0.21251671126168842</v>
      </c>
      <c r="T27" s="17">
        <v>0</v>
      </c>
      <c r="U27" s="17">
        <v>0.89569017521158456</v>
      </c>
      <c r="V27" s="17">
        <v>0</v>
      </c>
      <c r="W27" s="17">
        <v>0</v>
      </c>
      <c r="X27" s="17">
        <v>0</v>
      </c>
      <c r="Y27" s="17">
        <v>0.1019824638631934</v>
      </c>
      <c r="Z27" s="17">
        <v>0.12306040394057209</v>
      </c>
      <c r="AA27" s="17">
        <v>9.1749827331614006E-2</v>
      </c>
      <c r="AB27" s="17">
        <v>9.1665115984987708E-2</v>
      </c>
      <c r="AC27" s="17">
        <v>0.11046018444510806</v>
      </c>
      <c r="AD27" s="17">
        <v>0</v>
      </c>
      <c r="AE27" s="17">
        <v>0</v>
      </c>
      <c r="AF27" s="17">
        <v>0</v>
      </c>
      <c r="AG27" s="96">
        <v>1.6271248820387483</v>
      </c>
      <c r="AH27" s="17">
        <v>0</v>
      </c>
      <c r="AI27" s="17">
        <v>0</v>
      </c>
      <c r="AJ27" s="17">
        <v>7.8288413131022819E-2</v>
      </c>
      <c r="AK27" s="96">
        <v>7.8288413131022819E-2</v>
      </c>
      <c r="AL27" s="17">
        <v>0</v>
      </c>
      <c r="AM27" s="96">
        <v>1.8306802735431851</v>
      </c>
      <c r="AN27" s="17">
        <v>0</v>
      </c>
      <c r="AO27" s="96">
        <v>0.12814761914802297</v>
      </c>
      <c r="AP27" s="17">
        <v>0</v>
      </c>
      <c r="AQ27" s="96">
        <v>1.9588278926912079</v>
      </c>
      <c r="AR27" s="17">
        <v>0</v>
      </c>
      <c r="AS27" s="96">
        <v>9.7941394634560405E-2</v>
      </c>
      <c r="AT27" s="109">
        <v>0</v>
      </c>
      <c r="AU27" s="110">
        <v>2.0567692873257681</v>
      </c>
      <c r="AV27" s="18">
        <v>8.2678890893617032E-2</v>
      </c>
    </row>
    <row r="28" spans="1:48" s="20" customFormat="1" x14ac:dyDescent="0.25">
      <c r="A28" s="13">
        <v>22</v>
      </c>
      <c r="B28" s="13" t="s">
        <v>47</v>
      </c>
      <c r="C28" s="14" t="s">
        <v>67</v>
      </c>
      <c r="D28" s="15" t="s">
        <v>69</v>
      </c>
      <c r="E28" s="16">
        <v>1</v>
      </c>
      <c r="F28" s="15">
        <v>87.02</v>
      </c>
      <c r="G28" s="17">
        <v>0</v>
      </c>
      <c r="H28" s="17">
        <v>0.12084525464022527</v>
      </c>
      <c r="I28" s="96">
        <v>0.12084525464022527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7.7038279700468188E-3</v>
      </c>
      <c r="R28" s="96">
        <v>7.7038279700468188E-3</v>
      </c>
      <c r="S28" s="17">
        <v>0.21251671126168845</v>
      </c>
      <c r="T28" s="17">
        <v>0</v>
      </c>
      <c r="U28" s="17">
        <v>0.99429096578833986</v>
      </c>
      <c r="V28" s="17">
        <v>0</v>
      </c>
      <c r="W28" s="17">
        <v>0</v>
      </c>
      <c r="X28" s="17">
        <v>0</v>
      </c>
      <c r="Y28" s="17">
        <v>0.10198246386319339</v>
      </c>
      <c r="Z28" s="17">
        <v>0.12306040394057209</v>
      </c>
      <c r="AA28" s="17">
        <v>9.1749827331614006E-2</v>
      </c>
      <c r="AB28" s="17">
        <v>9.1665115984987694E-2</v>
      </c>
      <c r="AC28" s="17">
        <v>0.11335433774934671</v>
      </c>
      <c r="AD28" s="17">
        <v>0</v>
      </c>
      <c r="AE28" s="17">
        <v>0</v>
      </c>
      <c r="AF28" s="17">
        <v>0</v>
      </c>
      <c r="AG28" s="96">
        <v>1.7286198259197421</v>
      </c>
      <c r="AH28" s="17">
        <v>0</v>
      </c>
      <c r="AI28" s="17">
        <v>0</v>
      </c>
      <c r="AJ28" s="17">
        <v>0.10139815050685713</v>
      </c>
      <c r="AK28" s="96">
        <v>0.10139815050685713</v>
      </c>
      <c r="AL28" s="17">
        <v>0</v>
      </c>
      <c r="AM28" s="96">
        <v>1.9585670590368711</v>
      </c>
      <c r="AN28" s="17">
        <v>0</v>
      </c>
      <c r="AO28" s="96">
        <v>0.137099694132581</v>
      </c>
      <c r="AP28" s="17">
        <v>0</v>
      </c>
      <c r="AQ28" s="96">
        <v>2.0956667531694522</v>
      </c>
      <c r="AR28" s="17">
        <v>0</v>
      </c>
      <c r="AS28" s="96">
        <v>0.10478333765847261</v>
      </c>
      <c r="AT28" s="109">
        <v>0</v>
      </c>
      <c r="AU28" s="110">
        <v>2.2004500908279248</v>
      </c>
      <c r="AV28" s="18">
        <v>8.7794313013100464E-2</v>
      </c>
    </row>
    <row r="29" spans="1:48" s="20" customFormat="1" x14ac:dyDescent="0.25">
      <c r="A29" s="13">
        <v>23</v>
      </c>
      <c r="B29" s="13" t="s">
        <v>47</v>
      </c>
      <c r="C29" s="14" t="s">
        <v>70</v>
      </c>
      <c r="D29" s="15" t="s">
        <v>72</v>
      </c>
      <c r="E29" s="16">
        <v>4</v>
      </c>
      <c r="F29" s="15">
        <v>1861</v>
      </c>
      <c r="G29" s="17">
        <v>4.1948939018872249E-2</v>
      </c>
      <c r="H29" s="17">
        <v>0.18717946168592067</v>
      </c>
      <c r="I29" s="96">
        <v>0.22912840070479293</v>
      </c>
      <c r="J29" s="17">
        <v>0</v>
      </c>
      <c r="K29" s="17">
        <v>0</v>
      </c>
      <c r="L29" s="17">
        <v>0</v>
      </c>
      <c r="M29" s="17">
        <v>0</v>
      </c>
      <c r="N29" s="17">
        <v>0.13579725184309507</v>
      </c>
      <c r="O29" s="17">
        <v>0</v>
      </c>
      <c r="P29" s="17">
        <v>0</v>
      </c>
      <c r="Q29" s="17">
        <v>0.74231777318406655</v>
      </c>
      <c r="R29" s="96">
        <v>0.87811502502716166</v>
      </c>
      <c r="S29" s="17">
        <v>0.2364378011067243</v>
      </c>
      <c r="T29" s="17">
        <v>0</v>
      </c>
      <c r="U29" s="17">
        <v>0.31687011150537325</v>
      </c>
      <c r="V29" s="17">
        <v>0.14327910983431388</v>
      </c>
      <c r="W29" s="17">
        <v>0.18968764121506165</v>
      </c>
      <c r="X29" s="17">
        <v>0</v>
      </c>
      <c r="Y29" s="17">
        <v>1.955330416701611E-2</v>
      </c>
      <c r="Z29" s="17">
        <v>3.8247017199292618E-2</v>
      </c>
      <c r="AA29" s="17">
        <v>9.6482757704443103E-2</v>
      </c>
      <c r="AB29" s="17">
        <v>9.6393676508662554E-2</v>
      </c>
      <c r="AC29" s="17">
        <v>0.14501968013172561</v>
      </c>
      <c r="AD29" s="17">
        <v>2.7420590650135149E-2</v>
      </c>
      <c r="AE29" s="17">
        <v>0.23062785873287525</v>
      </c>
      <c r="AF29" s="17">
        <v>3.5092320877086962E-2</v>
      </c>
      <c r="AG29" s="96">
        <v>1.5751118696327104</v>
      </c>
      <c r="AH29" s="17">
        <v>1.7041666832206544E-2</v>
      </c>
      <c r="AI29" s="17">
        <v>0.19105863237483633</v>
      </c>
      <c r="AJ29" s="17">
        <v>3.5582654736129801E-2</v>
      </c>
      <c r="AK29" s="96">
        <v>0.24368295394317269</v>
      </c>
      <c r="AL29" s="17">
        <v>0</v>
      </c>
      <c r="AM29" s="96">
        <v>2.9260382493078376</v>
      </c>
      <c r="AN29" s="17">
        <v>0</v>
      </c>
      <c r="AO29" s="96">
        <v>0.20482267745154864</v>
      </c>
      <c r="AP29" s="17">
        <v>0</v>
      </c>
      <c r="AQ29" s="96">
        <v>3.1308609267593863</v>
      </c>
      <c r="AR29" s="17">
        <v>0</v>
      </c>
      <c r="AS29" s="96">
        <v>0.15654304633796934</v>
      </c>
      <c r="AT29" s="109">
        <v>0</v>
      </c>
      <c r="AU29" s="110">
        <v>3.2874039730973559</v>
      </c>
      <c r="AV29" s="18">
        <v>0.13549430381171415</v>
      </c>
    </row>
    <row r="30" spans="1:48" s="20" customFormat="1" x14ac:dyDescent="0.25">
      <c r="A30" s="13">
        <v>24</v>
      </c>
      <c r="B30" s="13" t="s">
        <v>47</v>
      </c>
      <c r="C30" s="14" t="s">
        <v>70</v>
      </c>
      <c r="D30" s="15" t="s">
        <v>73</v>
      </c>
      <c r="E30" s="16">
        <v>9</v>
      </c>
      <c r="F30" s="15">
        <v>6400.3</v>
      </c>
      <c r="G30" s="17">
        <v>3.2906769164848242E-2</v>
      </c>
      <c r="H30" s="17">
        <v>0.11928911480716094</v>
      </c>
      <c r="I30" s="96">
        <v>0.15219588397200917</v>
      </c>
      <c r="J30" s="17">
        <v>0.17186584820472126</v>
      </c>
      <c r="K30" s="17">
        <v>0.65217452886332083</v>
      </c>
      <c r="L30" s="17">
        <v>0.50164170876805081</v>
      </c>
      <c r="M30" s="17">
        <v>1.3256820858360929</v>
      </c>
      <c r="N30" s="17">
        <v>7.8340268499914059E-2</v>
      </c>
      <c r="O30" s="17">
        <v>0</v>
      </c>
      <c r="P30" s="17">
        <v>0</v>
      </c>
      <c r="Q30" s="17">
        <v>0.61505292440169923</v>
      </c>
      <c r="R30" s="96">
        <v>0.69339319290161328</v>
      </c>
      <c r="S30" s="17">
        <v>0.13628500073788849</v>
      </c>
      <c r="T30" s="17">
        <v>0.21230676378549929</v>
      </c>
      <c r="U30" s="17">
        <v>0</v>
      </c>
      <c r="V30" s="17">
        <v>9.6765780160599488E-2</v>
      </c>
      <c r="W30" s="17">
        <v>0.13601415621470261</v>
      </c>
      <c r="X30" s="17">
        <v>1.3233982009067325E-2</v>
      </c>
      <c r="Y30" s="17">
        <v>1.1322087200389144E-2</v>
      </c>
      <c r="Z30" s="17">
        <v>0.34976041464406094</v>
      </c>
      <c r="AA30" s="17">
        <v>9.707610895103011E-2</v>
      </c>
      <c r="AB30" s="17">
        <v>9.6986479922249916E-2</v>
      </c>
      <c r="AC30" s="17">
        <v>5.5291863590808489E-2</v>
      </c>
      <c r="AD30" s="17">
        <v>2.3924769744168843E-2</v>
      </c>
      <c r="AE30" s="17">
        <v>0.21203472392061554</v>
      </c>
      <c r="AF30" s="17">
        <v>3.6865772574112866E-2</v>
      </c>
      <c r="AG30" s="96">
        <v>1.4778679034551931</v>
      </c>
      <c r="AH30" s="17">
        <v>1.5560490896000218E-2</v>
      </c>
      <c r="AI30" s="17">
        <v>0.17486836843562339</v>
      </c>
      <c r="AJ30" s="17">
        <v>2.0180358022481838E-2</v>
      </c>
      <c r="AK30" s="96">
        <v>0.21060921735410545</v>
      </c>
      <c r="AL30" s="17">
        <v>3.8610383686770096</v>
      </c>
      <c r="AM30" s="96">
        <v>2.5340661976829209</v>
      </c>
      <c r="AN30" s="17">
        <v>0.27027268580739072</v>
      </c>
      <c r="AO30" s="96">
        <v>0.17738463383780448</v>
      </c>
      <c r="AP30" s="17">
        <v>4.1313110544844003</v>
      </c>
      <c r="AQ30" s="96">
        <v>2.7114508315207253</v>
      </c>
      <c r="AR30" s="17">
        <v>0.20656555272422003</v>
      </c>
      <c r="AS30" s="96">
        <v>0.13557254157603627</v>
      </c>
      <c r="AT30" s="109">
        <v>4.3378766072086199</v>
      </c>
      <c r="AU30" s="110">
        <v>2.8470233730967616</v>
      </c>
      <c r="AV30" s="18">
        <v>0.12195506693198757</v>
      </c>
    </row>
    <row r="31" spans="1:48" s="20" customFormat="1" x14ac:dyDescent="0.25">
      <c r="A31" s="13">
        <v>25</v>
      </c>
      <c r="B31" s="13" t="s">
        <v>47</v>
      </c>
      <c r="C31" s="14" t="s">
        <v>70</v>
      </c>
      <c r="D31" s="15" t="s">
        <v>74</v>
      </c>
      <c r="E31" s="16">
        <v>1</v>
      </c>
      <c r="F31" s="15">
        <v>227.18</v>
      </c>
      <c r="G31" s="17">
        <v>0</v>
      </c>
      <c r="H31" s="17">
        <v>0.13886725141463693</v>
      </c>
      <c r="I31" s="96">
        <v>0.13886725141463693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7.0084047281428856E-3</v>
      </c>
      <c r="R31" s="96">
        <v>7.0084047281428856E-3</v>
      </c>
      <c r="S31" s="17">
        <v>0.21251671126168845</v>
      </c>
      <c r="T31" s="17">
        <v>0</v>
      </c>
      <c r="U31" s="17">
        <v>0.92951866139486783</v>
      </c>
      <c r="V31" s="17">
        <v>0</v>
      </c>
      <c r="W31" s="17">
        <v>0</v>
      </c>
      <c r="X31" s="17">
        <v>0</v>
      </c>
      <c r="Y31" s="17">
        <v>4.6472224795272569E-2</v>
      </c>
      <c r="Z31" s="17">
        <v>0.12306040394057209</v>
      </c>
      <c r="AA31" s="17">
        <v>9.1749827331614006E-2</v>
      </c>
      <c r="AB31" s="17">
        <v>9.1665115984987708E-2</v>
      </c>
      <c r="AC31" s="17">
        <v>0.13025919276716455</v>
      </c>
      <c r="AD31" s="17">
        <v>4.8863104471527752E-2</v>
      </c>
      <c r="AE31" s="17">
        <v>0.47205355157202056</v>
      </c>
      <c r="AF31" s="17">
        <v>0</v>
      </c>
      <c r="AG31" s="96">
        <v>2.1461587935197155</v>
      </c>
      <c r="AH31" s="17">
        <v>3.1870506490687747E-2</v>
      </c>
      <c r="AI31" s="17">
        <v>0.35659908719234712</v>
      </c>
      <c r="AJ31" s="17">
        <v>9.6870663850958813E-2</v>
      </c>
      <c r="AK31" s="96">
        <v>0.48534025753399368</v>
      </c>
      <c r="AL31" s="17">
        <v>0</v>
      </c>
      <c r="AM31" s="96">
        <v>2.7773747071964889</v>
      </c>
      <c r="AN31" s="17">
        <v>0</v>
      </c>
      <c r="AO31" s="96">
        <v>0.19441622950375426</v>
      </c>
      <c r="AP31" s="17">
        <v>0</v>
      </c>
      <c r="AQ31" s="96">
        <v>2.9717909367002431</v>
      </c>
      <c r="AR31" s="17">
        <v>0</v>
      </c>
      <c r="AS31" s="96">
        <v>0.14858954683501216</v>
      </c>
      <c r="AT31" s="109">
        <v>0</v>
      </c>
      <c r="AU31" s="110">
        <v>3.1203804835352553</v>
      </c>
      <c r="AV31" s="18">
        <v>0.12695640600052821</v>
      </c>
    </row>
    <row r="32" spans="1:48" s="20" customFormat="1" x14ac:dyDescent="0.25">
      <c r="A32" s="13">
        <v>26</v>
      </c>
      <c r="B32" s="13" t="s">
        <v>47</v>
      </c>
      <c r="C32" s="14" t="s">
        <v>70</v>
      </c>
      <c r="D32" s="15" t="s">
        <v>75</v>
      </c>
      <c r="E32" s="16">
        <v>1</v>
      </c>
      <c r="F32" s="15">
        <v>196.75</v>
      </c>
      <c r="G32" s="17">
        <v>0</v>
      </c>
      <c r="H32" s="17">
        <v>0.10689661050869025</v>
      </c>
      <c r="I32" s="96">
        <v>0.10689661050869025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7.6664345483878878E-3</v>
      </c>
      <c r="R32" s="96">
        <v>7.6664345483878878E-3</v>
      </c>
      <c r="S32" s="17">
        <v>0.2125167112616885</v>
      </c>
      <c r="T32" s="17">
        <v>0</v>
      </c>
      <c r="U32" s="17">
        <v>0.95782718802602351</v>
      </c>
      <c r="V32" s="17">
        <v>0</v>
      </c>
      <c r="W32" s="17">
        <v>0</v>
      </c>
      <c r="X32" s="17">
        <v>0</v>
      </c>
      <c r="Y32" s="17">
        <v>3.8389627779737957E-2</v>
      </c>
      <c r="Z32" s="17">
        <v>0.12306040394057212</v>
      </c>
      <c r="AA32" s="17">
        <v>9.1749827331614006E-2</v>
      </c>
      <c r="AB32" s="17">
        <v>9.1665115984987708E-2</v>
      </c>
      <c r="AC32" s="17">
        <v>0.20054067539411741</v>
      </c>
      <c r="AD32" s="17">
        <v>3.4627805199361768E-2</v>
      </c>
      <c r="AE32" s="17">
        <v>0.31315291624699065</v>
      </c>
      <c r="AF32" s="17">
        <v>0</v>
      </c>
      <c r="AG32" s="96">
        <v>2.0635302711650936</v>
      </c>
      <c r="AH32" s="17">
        <v>2.0699186275029091E-2</v>
      </c>
      <c r="AI32" s="17">
        <v>0.23113448784704829</v>
      </c>
      <c r="AJ32" s="17">
        <v>9.4103048315567955E-2</v>
      </c>
      <c r="AK32" s="96">
        <v>0.34593672243764528</v>
      </c>
      <c r="AL32" s="17">
        <v>0</v>
      </c>
      <c r="AM32" s="96">
        <v>2.5240300386598169</v>
      </c>
      <c r="AN32" s="17">
        <v>0</v>
      </c>
      <c r="AO32" s="96">
        <v>0.1766821027061872</v>
      </c>
      <c r="AP32" s="17">
        <v>0</v>
      </c>
      <c r="AQ32" s="96">
        <v>2.700712141366004</v>
      </c>
      <c r="AR32" s="17">
        <v>0</v>
      </c>
      <c r="AS32" s="96">
        <v>0.1350356070683002</v>
      </c>
      <c r="AT32" s="109">
        <v>0</v>
      </c>
      <c r="AU32" s="110">
        <v>2.8357477484343043</v>
      </c>
      <c r="AV32" s="18">
        <v>0.13415015074155018</v>
      </c>
    </row>
    <row r="33" spans="1:48" s="20" customFormat="1" x14ac:dyDescent="0.25">
      <c r="A33" s="13">
        <v>27</v>
      </c>
      <c r="B33" s="13" t="s">
        <v>47</v>
      </c>
      <c r="C33" s="14" t="s">
        <v>70</v>
      </c>
      <c r="D33" s="15" t="s">
        <v>76</v>
      </c>
      <c r="E33" s="16">
        <v>2</v>
      </c>
      <c r="F33" s="15">
        <v>655.84</v>
      </c>
      <c r="G33" s="17">
        <v>0.25324680629290619</v>
      </c>
      <c r="H33" s="17">
        <v>0.53213927989475007</v>
      </c>
      <c r="I33" s="96">
        <v>0.78538608618765626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</v>
      </c>
      <c r="R33" s="96">
        <v>0</v>
      </c>
      <c r="S33" s="17">
        <v>0</v>
      </c>
      <c r="T33" s="17">
        <v>0</v>
      </c>
      <c r="U33" s="17">
        <v>0.5081956147806701</v>
      </c>
      <c r="V33" s="17">
        <v>0</v>
      </c>
      <c r="W33" s="17">
        <v>0</v>
      </c>
      <c r="X33" s="17">
        <v>0</v>
      </c>
      <c r="Y33" s="17">
        <v>0</v>
      </c>
      <c r="Z33" s="17">
        <v>0</v>
      </c>
      <c r="AA33" s="17">
        <v>0</v>
      </c>
      <c r="AB33" s="17">
        <v>0</v>
      </c>
      <c r="AC33" s="17">
        <v>0</v>
      </c>
      <c r="AD33" s="17">
        <v>0</v>
      </c>
      <c r="AE33" s="17">
        <v>0</v>
      </c>
      <c r="AF33" s="17">
        <v>0</v>
      </c>
      <c r="AG33" s="96">
        <v>0.5081956147806701</v>
      </c>
      <c r="AH33" s="17">
        <v>0.15769073173473752</v>
      </c>
      <c r="AI33" s="17">
        <v>0.32740796832422425</v>
      </c>
      <c r="AJ33" s="17">
        <v>0</v>
      </c>
      <c r="AK33" s="96">
        <v>0.48509870005896177</v>
      </c>
      <c r="AL33" s="17">
        <v>0</v>
      </c>
      <c r="AM33" s="96">
        <v>1.7786804010272881</v>
      </c>
      <c r="AN33" s="17">
        <v>0</v>
      </c>
      <c r="AO33" s="96">
        <v>0.12450762807191018</v>
      </c>
      <c r="AP33" s="17">
        <v>0</v>
      </c>
      <c r="AQ33" s="96">
        <v>1.9031880290991983</v>
      </c>
      <c r="AR33" s="17">
        <v>0</v>
      </c>
      <c r="AS33" s="96">
        <v>9.5159401454959922E-2</v>
      </c>
      <c r="AT33" s="109">
        <v>0</v>
      </c>
      <c r="AU33" s="110">
        <v>1.9983474305541582</v>
      </c>
      <c r="AV33" s="18">
        <v>0.13871999999999998</v>
      </c>
    </row>
    <row r="34" spans="1:48" s="20" customFormat="1" x14ac:dyDescent="0.25">
      <c r="A34" s="13">
        <v>28</v>
      </c>
      <c r="B34" s="13" t="s">
        <v>47</v>
      </c>
      <c r="C34" s="14" t="s">
        <v>70</v>
      </c>
      <c r="D34" s="15" t="s">
        <v>77</v>
      </c>
      <c r="E34" s="16">
        <v>2</v>
      </c>
      <c r="F34" s="15">
        <v>210</v>
      </c>
      <c r="G34" s="17">
        <v>0.17828809659201558</v>
      </c>
      <c r="H34" s="17">
        <v>0.98274094478000429</v>
      </c>
      <c r="I34" s="96">
        <v>1.1610290413720199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4.9480953353708799E-3</v>
      </c>
      <c r="R34" s="96">
        <v>4.9480953353708799E-3</v>
      </c>
      <c r="S34" s="17">
        <v>0.27623128926145557</v>
      </c>
      <c r="T34" s="17">
        <v>0</v>
      </c>
      <c r="U34" s="17">
        <v>0.56020211168253964</v>
      </c>
      <c r="V34" s="17">
        <v>0.18240661122745375</v>
      </c>
      <c r="W34" s="17">
        <v>0</v>
      </c>
      <c r="X34" s="17">
        <v>0</v>
      </c>
      <c r="Y34" s="17">
        <v>2.8605411550720595E-2</v>
      </c>
      <c r="Z34" s="17">
        <v>4.468415296501925E-2</v>
      </c>
      <c r="AA34" s="17">
        <v>0.11272121643598292</v>
      </c>
      <c r="AB34" s="17">
        <v>0.11261714249584207</v>
      </c>
      <c r="AC34" s="17">
        <v>0.11461138337673092</v>
      </c>
      <c r="AD34" s="17">
        <v>3.1042232479459479E-2</v>
      </c>
      <c r="AE34" s="17">
        <v>0.25826052290906665</v>
      </c>
      <c r="AF34" s="17">
        <v>0</v>
      </c>
      <c r="AG34" s="96">
        <v>1.7213820743842707</v>
      </c>
      <c r="AH34" s="17">
        <v>1.7313029337993245E-2</v>
      </c>
      <c r="AI34" s="17">
        <v>0.1936307602109717</v>
      </c>
      <c r="AJ34" s="17">
        <v>5.770600695220332E-2</v>
      </c>
      <c r="AK34" s="96">
        <v>0.26864979650116827</v>
      </c>
      <c r="AL34" s="17">
        <v>0</v>
      </c>
      <c r="AM34" s="96">
        <v>3.1560090075928295</v>
      </c>
      <c r="AN34" s="17">
        <v>0</v>
      </c>
      <c r="AO34" s="96">
        <v>0.2209206305314981</v>
      </c>
      <c r="AP34" s="17">
        <v>0</v>
      </c>
      <c r="AQ34" s="96">
        <v>3.3769296381243277</v>
      </c>
      <c r="AR34" s="17">
        <v>0</v>
      </c>
      <c r="AS34" s="96">
        <v>0.1688464819062164</v>
      </c>
      <c r="AT34" s="109">
        <v>0</v>
      </c>
      <c r="AU34" s="110">
        <v>3.5457761200305442</v>
      </c>
      <c r="AV34" s="18">
        <v>0.13978680304000002</v>
      </c>
    </row>
    <row r="35" spans="1:48" s="20" customFormat="1" x14ac:dyDescent="0.25">
      <c r="A35" s="13">
        <v>29</v>
      </c>
      <c r="B35" s="13" t="s">
        <v>47</v>
      </c>
      <c r="C35" s="14" t="s">
        <v>70</v>
      </c>
      <c r="D35" s="15" t="s">
        <v>78</v>
      </c>
      <c r="E35" s="16">
        <v>1</v>
      </c>
      <c r="F35" s="15">
        <v>160.22999999999999</v>
      </c>
      <c r="G35" s="17">
        <v>0</v>
      </c>
      <c r="H35" s="17">
        <v>0.13126073842342137</v>
      </c>
      <c r="I35" s="96">
        <v>0.13126073842342137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6.2758576104987281E-3</v>
      </c>
      <c r="R35" s="96">
        <v>6.2758576104987281E-3</v>
      </c>
      <c r="S35" s="17">
        <v>0.21251671126168845</v>
      </c>
      <c r="T35" s="17">
        <v>0</v>
      </c>
      <c r="U35" s="17">
        <v>0.72833883396065524</v>
      </c>
      <c r="V35" s="17">
        <v>0</v>
      </c>
      <c r="W35" s="17">
        <v>0</v>
      </c>
      <c r="X35" s="17">
        <v>0</v>
      </c>
      <c r="Y35" s="17">
        <v>4.6472224795272569E-2</v>
      </c>
      <c r="Z35" s="17">
        <v>0.12306040394057209</v>
      </c>
      <c r="AA35" s="17">
        <v>9.1749827331614006E-2</v>
      </c>
      <c r="AB35" s="17">
        <v>9.1665115984987708E-2</v>
      </c>
      <c r="AC35" s="17">
        <v>0.1231241898639225</v>
      </c>
      <c r="AD35" s="17">
        <v>4.6695680478295448E-2</v>
      </c>
      <c r="AE35" s="17">
        <v>0.44785321730963745</v>
      </c>
      <c r="AF35" s="17">
        <v>0</v>
      </c>
      <c r="AG35" s="96">
        <v>1.9114762049266456</v>
      </c>
      <c r="AH35" s="17">
        <v>3.0251408588219248E-2</v>
      </c>
      <c r="AI35" s="17">
        <v>0.3383382718698027</v>
      </c>
      <c r="AJ35" s="17">
        <v>6.8196631905987806E-2</v>
      </c>
      <c r="AK35" s="96">
        <v>0.43678631236400972</v>
      </c>
      <c r="AL35" s="17">
        <v>0</v>
      </c>
      <c r="AM35" s="96">
        <v>2.4857991133245751</v>
      </c>
      <c r="AN35" s="17">
        <v>0</v>
      </c>
      <c r="AO35" s="96">
        <v>0.17400593793272029</v>
      </c>
      <c r="AP35" s="17">
        <v>0</v>
      </c>
      <c r="AQ35" s="96">
        <v>2.6598050512572953</v>
      </c>
      <c r="AR35" s="17">
        <v>0</v>
      </c>
      <c r="AS35" s="96">
        <v>0.13299025256286476</v>
      </c>
      <c r="AT35" s="109">
        <v>0</v>
      </c>
      <c r="AU35" s="110">
        <v>2.7927953038201601</v>
      </c>
      <c r="AV35" s="18">
        <v>0.11371882589777196</v>
      </c>
    </row>
    <row r="36" spans="1:48" s="20" customFormat="1" x14ac:dyDescent="0.25">
      <c r="A36" s="13">
        <v>30</v>
      </c>
      <c r="B36" s="13" t="s">
        <v>47</v>
      </c>
      <c r="C36" s="14" t="s">
        <v>70</v>
      </c>
      <c r="D36" s="15" t="s">
        <v>43</v>
      </c>
      <c r="E36" s="16">
        <v>1</v>
      </c>
      <c r="F36" s="15">
        <v>189.2</v>
      </c>
      <c r="G36" s="17">
        <v>0</v>
      </c>
      <c r="H36" s="17">
        <v>0.11116230506123047</v>
      </c>
      <c r="I36" s="96">
        <v>0.11116230506123047</v>
      </c>
      <c r="J36" s="17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7">
        <v>0</v>
      </c>
      <c r="Q36" s="17">
        <v>7.9723625655143595E-3</v>
      </c>
      <c r="R36" s="96">
        <v>7.9723625655143595E-3</v>
      </c>
      <c r="S36" s="17">
        <v>0.21251671126168845</v>
      </c>
      <c r="T36" s="17">
        <v>0</v>
      </c>
      <c r="U36" s="17">
        <v>0.68496969407766617</v>
      </c>
      <c r="V36" s="17">
        <v>0</v>
      </c>
      <c r="W36" s="17">
        <v>0</v>
      </c>
      <c r="X36" s="17">
        <v>0</v>
      </c>
      <c r="Y36" s="17">
        <v>4.6472224795272569E-2</v>
      </c>
      <c r="Z36" s="17">
        <v>0.12306040394057212</v>
      </c>
      <c r="AA36" s="17">
        <v>9.1749827331614006E-2</v>
      </c>
      <c r="AB36" s="17">
        <v>9.1665115984987722E-2</v>
      </c>
      <c r="AC36" s="17">
        <v>0.26067902935909487</v>
      </c>
      <c r="AD36" s="17">
        <v>4.0968768982068283E-2</v>
      </c>
      <c r="AE36" s="17">
        <v>0.38390948828728971</v>
      </c>
      <c r="AF36" s="17">
        <v>0</v>
      </c>
      <c r="AG36" s="96">
        <v>1.9359912640202539</v>
      </c>
      <c r="AH36" s="17">
        <v>2.5973320673664022E-2</v>
      </c>
      <c r="AI36" s="17">
        <v>0.29008833391225453</v>
      </c>
      <c r="AJ36" s="17">
        <v>7.1176065781527173E-2</v>
      </c>
      <c r="AK36" s="96">
        <v>0.38723772036744575</v>
      </c>
      <c r="AL36" s="17">
        <v>0</v>
      </c>
      <c r="AM36" s="96">
        <v>2.4423636520144441</v>
      </c>
      <c r="AN36" s="17">
        <v>0</v>
      </c>
      <c r="AO36" s="96">
        <v>0.17096545564101109</v>
      </c>
      <c r="AP36" s="17">
        <v>0</v>
      </c>
      <c r="AQ36" s="96">
        <v>2.613329107655455</v>
      </c>
      <c r="AR36" s="17">
        <v>0</v>
      </c>
      <c r="AS36" s="96">
        <v>0.13066645538277274</v>
      </c>
      <c r="AT36" s="109">
        <v>0</v>
      </c>
      <c r="AU36" s="110">
        <v>2.7439955630382276</v>
      </c>
      <c r="AV36" s="18">
        <v>0.10955763932346725</v>
      </c>
    </row>
    <row r="37" spans="1:48" s="20" customFormat="1" x14ac:dyDescent="0.25">
      <c r="A37" s="13">
        <v>31</v>
      </c>
      <c r="B37" s="13" t="s">
        <v>47</v>
      </c>
      <c r="C37" s="14" t="s">
        <v>70</v>
      </c>
      <c r="D37" s="15" t="s">
        <v>79</v>
      </c>
      <c r="E37" s="16">
        <v>1</v>
      </c>
      <c r="F37" s="15">
        <v>152.69999999999999</v>
      </c>
      <c r="G37" s="17">
        <v>0</v>
      </c>
      <c r="H37" s="17">
        <v>0.13773351746944865</v>
      </c>
      <c r="I37" s="96">
        <v>0.13773351746944865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v>0</v>
      </c>
      <c r="Q37" s="17">
        <v>8.2316688353815583E-3</v>
      </c>
      <c r="R37" s="96">
        <v>8.2316688353815583E-3</v>
      </c>
      <c r="S37" s="17">
        <v>0.21251671126168845</v>
      </c>
      <c r="T37" s="17">
        <v>0</v>
      </c>
      <c r="U37" s="17">
        <v>0.88981134271008189</v>
      </c>
      <c r="V37" s="17">
        <v>0</v>
      </c>
      <c r="W37" s="17">
        <v>0</v>
      </c>
      <c r="X37" s="17">
        <v>0</v>
      </c>
      <c r="Y37" s="17">
        <v>0.10198246386319343</v>
      </c>
      <c r="Z37" s="17">
        <v>0.12306040394057212</v>
      </c>
      <c r="AA37" s="17">
        <v>9.1749827331614006E-2</v>
      </c>
      <c r="AB37" s="17">
        <v>9.1665115984987708E-2</v>
      </c>
      <c r="AC37" s="17">
        <v>0.25839147271638901</v>
      </c>
      <c r="AD37" s="17">
        <v>0</v>
      </c>
      <c r="AE37" s="17">
        <v>0</v>
      </c>
      <c r="AF37" s="17">
        <v>0</v>
      </c>
      <c r="AG37" s="96">
        <v>1.7691773378085265</v>
      </c>
      <c r="AH37" s="17">
        <v>0</v>
      </c>
      <c r="AI37" s="17">
        <v>0</v>
      </c>
      <c r="AJ37" s="17">
        <v>8.3474167831354806E-2</v>
      </c>
      <c r="AK37" s="96">
        <v>8.3474167831354806E-2</v>
      </c>
      <c r="AL37" s="17">
        <v>0</v>
      </c>
      <c r="AM37" s="96">
        <v>1.9986166919447117</v>
      </c>
      <c r="AN37" s="17">
        <v>0</v>
      </c>
      <c r="AO37" s="96">
        <v>0.13990316843612982</v>
      </c>
      <c r="AP37" s="17">
        <v>0</v>
      </c>
      <c r="AQ37" s="96">
        <v>2.1385198603808417</v>
      </c>
      <c r="AR37" s="17">
        <v>0</v>
      </c>
      <c r="AS37" s="96">
        <v>0.1069259930190421</v>
      </c>
      <c r="AT37" s="109">
        <v>0</v>
      </c>
      <c r="AU37" s="110">
        <v>2.2454458533998838</v>
      </c>
      <c r="AV37" s="18">
        <v>8.8169796086444027E-2</v>
      </c>
    </row>
    <row r="38" spans="1:48" s="20" customFormat="1" x14ac:dyDescent="0.25">
      <c r="A38" s="13">
        <v>32</v>
      </c>
      <c r="B38" s="13" t="s">
        <v>47</v>
      </c>
      <c r="C38" s="14" t="s">
        <v>70</v>
      </c>
      <c r="D38" s="15" t="s">
        <v>80</v>
      </c>
      <c r="E38" s="16">
        <v>1</v>
      </c>
      <c r="F38" s="15">
        <v>120</v>
      </c>
      <c r="G38" s="17">
        <v>0</v>
      </c>
      <c r="H38" s="17">
        <v>8.763295048993669E-2</v>
      </c>
      <c r="I38" s="96">
        <v>8.763295048993669E-2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v>0</v>
      </c>
      <c r="Q38" s="17">
        <v>5.5865592496122853E-3</v>
      </c>
      <c r="R38" s="96">
        <v>5.5865592496122853E-3</v>
      </c>
      <c r="S38" s="17">
        <v>0.21251671126168847</v>
      </c>
      <c r="T38" s="17">
        <v>0</v>
      </c>
      <c r="U38" s="17">
        <v>0.90739014415820685</v>
      </c>
      <c r="V38" s="17">
        <v>0</v>
      </c>
      <c r="W38" s="17">
        <v>0</v>
      </c>
      <c r="X38" s="17">
        <v>0</v>
      </c>
      <c r="Y38" s="17">
        <v>0.10198246386319341</v>
      </c>
      <c r="Z38" s="17">
        <v>0.12306040394057212</v>
      </c>
      <c r="AA38" s="17">
        <v>9.1749827331613978E-2</v>
      </c>
      <c r="AB38" s="17">
        <v>9.1665115984987708E-2</v>
      </c>
      <c r="AC38" s="17">
        <v>8.2200787257901253E-2</v>
      </c>
      <c r="AD38" s="17">
        <v>0</v>
      </c>
      <c r="AE38" s="17">
        <v>0</v>
      </c>
      <c r="AF38" s="17">
        <v>0</v>
      </c>
      <c r="AG38" s="96">
        <v>1.6105654537981637</v>
      </c>
      <c r="AH38" s="17">
        <v>0</v>
      </c>
      <c r="AI38" s="17">
        <v>0</v>
      </c>
      <c r="AJ38" s="17">
        <v>8.51373659368935E-2</v>
      </c>
      <c r="AK38" s="96">
        <v>8.51373659368935E-2</v>
      </c>
      <c r="AL38" s="17">
        <v>0</v>
      </c>
      <c r="AM38" s="96">
        <v>1.7889223294746062</v>
      </c>
      <c r="AN38" s="17">
        <v>0</v>
      </c>
      <c r="AO38" s="96">
        <v>0.12522456306322244</v>
      </c>
      <c r="AP38" s="17">
        <v>0</v>
      </c>
      <c r="AQ38" s="96">
        <v>1.9141468925378287</v>
      </c>
      <c r="AR38" s="17">
        <v>0</v>
      </c>
      <c r="AS38" s="96">
        <v>9.5707344626891441E-2</v>
      </c>
      <c r="AT38" s="109">
        <v>0</v>
      </c>
      <c r="AU38" s="110">
        <v>2.0098542371647201</v>
      </c>
      <c r="AV38" s="18">
        <v>8.0774586760000017E-2</v>
      </c>
    </row>
    <row r="39" spans="1:48" s="20" customFormat="1" x14ac:dyDescent="0.25">
      <c r="A39" s="13">
        <v>33</v>
      </c>
      <c r="B39" s="13" t="s">
        <v>47</v>
      </c>
      <c r="C39" s="14" t="s">
        <v>70</v>
      </c>
      <c r="D39" s="15" t="s">
        <v>81</v>
      </c>
      <c r="E39" s="16">
        <v>1</v>
      </c>
      <c r="F39" s="15">
        <v>130.29</v>
      </c>
      <c r="G39" s="17">
        <v>0</v>
      </c>
      <c r="H39" s="17">
        <v>0.16142380932983966</v>
      </c>
      <c r="I39" s="96">
        <v>0.16142380932983966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v>0</v>
      </c>
      <c r="Q39" s="17">
        <v>6.431682304412027E-3</v>
      </c>
      <c r="R39" s="96">
        <v>6.431682304412027E-3</v>
      </c>
      <c r="S39" s="17">
        <v>0.21251671126168845</v>
      </c>
      <c r="T39" s="17">
        <v>0</v>
      </c>
      <c r="U39" s="17">
        <v>0.88428043103572274</v>
      </c>
      <c r="V39" s="17">
        <v>0</v>
      </c>
      <c r="W39" s="17">
        <v>0</v>
      </c>
      <c r="X39" s="17">
        <v>0</v>
      </c>
      <c r="Y39" s="17">
        <v>4.6472224795272569E-2</v>
      </c>
      <c r="Z39" s="17">
        <v>0.12306040394057209</v>
      </c>
      <c r="AA39" s="17">
        <v>9.1749827331614006E-2</v>
      </c>
      <c r="AB39" s="17">
        <v>9.1665115984987708E-2</v>
      </c>
      <c r="AC39" s="17">
        <v>0.15141752200396266</v>
      </c>
      <c r="AD39" s="17">
        <v>5.5290441792400745E-2</v>
      </c>
      <c r="AE39" s="17">
        <v>0.54381787275139992</v>
      </c>
      <c r="AF39" s="17">
        <v>0</v>
      </c>
      <c r="AG39" s="96">
        <v>2.2002705508976206</v>
      </c>
      <c r="AH39" s="17">
        <v>3.6671822895404521E-2</v>
      </c>
      <c r="AI39" s="17">
        <v>0.41075019938757829</v>
      </c>
      <c r="AJ39" s="17">
        <v>8.2950866976865864E-2</v>
      </c>
      <c r="AK39" s="96">
        <v>0.5303728892598486</v>
      </c>
      <c r="AL39" s="17">
        <v>0</v>
      </c>
      <c r="AM39" s="96">
        <v>2.8984989317917211</v>
      </c>
      <c r="AN39" s="17">
        <v>0</v>
      </c>
      <c r="AO39" s="96">
        <v>0.20289492522542049</v>
      </c>
      <c r="AP39" s="17">
        <v>0</v>
      </c>
      <c r="AQ39" s="96">
        <v>3.1013938570171415</v>
      </c>
      <c r="AR39" s="17">
        <v>0</v>
      </c>
      <c r="AS39" s="96">
        <v>0.15506969285085709</v>
      </c>
      <c r="AT39" s="109">
        <v>0</v>
      </c>
      <c r="AU39" s="110">
        <v>3.2564635498679988</v>
      </c>
      <c r="AV39" s="18">
        <v>0.13257800138153353</v>
      </c>
    </row>
    <row r="40" spans="1:48" s="20" customFormat="1" x14ac:dyDescent="0.25">
      <c r="A40" s="13">
        <v>34</v>
      </c>
      <c r="B40" s="13" t="s">
        <v>47</v>
      </c>
      <c r="C40" s="14" t="s">
        <v>70</v>
      </c>
      <c r="D40" s="15" t="s">
        <v>82</v>
      </c>
      <c r="E40" s="16">
        <v>1</v>
      </c>
      <c r="F40" s="15">
        <v>138.61000000000001</v>
      </c>
      <c r="G40" s="17">
        <v>0</v>
      </c>
      <c r="H40" s="17">
        <v>0.11380081587323139</v>
      </c>
      <c r="I40" s="96">
        <v>0.11380081587323139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v>7.8593106823057184E-3</v>
      </c>
      <c r="R40" s="96">
        <v>7.8593106823057184E-3</v>
      </c>
      <c r="S40" s="17">
        <v>0.2125167112616885</v>
      </c>
      <c r="T40" s="17">
        <v>0</v>
      </c>
      <c r="U40" s="17">
        <v>0.83335067577970201</v>
      </c>
      <c r="V40" s="17">
        <v>0</v>
      </c>
      <c r="W40" s="17">
        <v>0</v>
      </c>
      <c r="X40" s="17">
        <v>0</v>
      </c>
      <c r="Y40" s="17">
        <v>0.10198246386319343</v>
      </c>
      <c r="Z40" s="17">
        <v>0.12306040394057212</v>
      </c>
      <c r="AA40" s="17">
        <v>9.1749827331614006E-2</v>
      </c>
      <c r="AB40" s="17">
        <v>9.1665115984987708E-2</v>
      </c>
      <c r="AC40" s="17">
        <v>0.28465751304951009</v>
      </c>
      <c r="AD40" s="17">
        <v>0</v>
      </c>
      <c r="AE40" s="17">
        <v>0</v>
      </c>
      <c r="AF40" s="17">
        <v>0</v>
      </c>
      <c r="AG40" s="96">
        <v>1.7389827112112679</v>
      </c>
      <c r="AH40" s="17">
        <v>0</v>
      </c>
      <c r="AI40" s="17">
        <v>0</v>
      </c>
      <c r="AJ40" s="17">
        <v>7.8132206688374034E-2</v>
      </c>
      <c r="AK40" s="96">
        <v>7.8132206688374034E-2</v>
      </c>
      <c r="AL40" s="17">
        <v>0</v>
      </c>
      <c r="AM40" s="96">
        <v>1.938775044455179</v>
      </c>
      <c r="AN40" s="17">
        <v>0</v>
      </c>
      <c r="AO40" s="96">
        <v>0.13571425311186255</v>
      </c>
      <c r="AP40" s="17">
        <v>0</v>
      </c>
      <c r="AQ40" s="96">
        <v>2.0744892975670415</v>
      </c>
      <c r="AR40" s="17">
        <v>0</v>
      </c>
      <c r="AS40" s="96">
        <v>0.10372446487835207</v>
      </c>
      <c r="AT40" s="109">
        <v>0</v>
      </c>
      <c r="AU40" s="110">
        <v>2.1782137624453934</v>
      </c>
      <c r="AV40" s="18">
        <v>8.5168915905057346E-2</v>
      </c>
    </row>
    <row r="41" spans="1:48" s="20" customFormat="1" x14ac:dyDescent="0.25">
      <c r="A41" s="13">
        <v>35</v>
      </c>
      <c r="B41" s="13" t="s">
        <v>47</v>
      </c>
      <c r="C41" s="14" t="s">
        <v>70</v>
      </c>
      <c r="D41" s="15" t="s">
        <v>83</v>
      </c>
      <c r="E41" s="16">
        <v>1</v>
      </c>
      <c r="F41" s="15">
        <v>150</v>
      </c>
      <c r="G41" s="17">
        <v>0</v>
      </c>
      <c r="H41" s="17">
        <v>0.14021272078389871</v>
      </c>
      <c r="I41" s="96">
        <v>0.14021272078389871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7">
        <v>0</v>
      </c>
      <c r="Q41" s="17">
        <v>8.3798388744184254E-3</v>
      </c>
      <c r="R41" s="96">
        <v>8.3798388744184254E-3</v>
      </c>
      <c r="S41" s="17">
        <v>0.21251671126168842</v>
      </c>
      <c r="T41" s="17">
        <v>0</v>
      </c>
      <c r="U41" s="17">
        <v>0.89635733289175124</v>
      </c>
      <c r="V41" s="17">
        <v>0</v>
      </c>
      <c r="W41" s="17">
        <v>0</v>
      </c>
      <c r="X41" s="17">
        <v>0</v>
      </c>
      <c r="Y41" s="17">
        <v>4.6472224795272569E-2</v>
      </c>
      <c r="Z41" s="17">
        <v>0.12306040394057209</v>
      </c>
      <c r="AA41" s="17">
        <v>9.1749827331614006E-2</v>
      </c>
      <c r="AB41" s="17">
        <v>9.1665115984987708E-2</v>
      </c>
      <c r="AC41" s="17">
        <v>3.2880314903160499E-2</v>
      </c>
      <c r="AD41" s="17">
        <v>4.924648679092497E-2</v>
      </c>
      <c r="AE41" s="17">
        <v>0.47633420007857502</v>
      </c>
      <c r="AF41" s="17">
        <v>0</v>
      </c>
      <c r="AG41" s="96">
        <v>2.0202826179785465</v>
      </c>
      <c r="AH41" s="17">
        <v>3.2156898775315843E-2</v>
      </c>
      <c r="AI41" s="17">
        <v>0.35982913066990435</v>
      </c>
      <c r="AJ41" s="17">
        <v>7.8351535488540944E-2</v>
      </c>
      <c r="AK41" s="96">
        <v>0.47033756493376117</v>
      </c>
      <c r="AL41" s="17">
        <v>0</v>
      </c>
      <c r="AM41" s="96">
        <v>2.6392127425706251</v>
      </c>
      <c r="AN41" s="17">
        <v>0</v>
      </c>
      <c r="AO41" s="96">
        <v>0.18474489197994379</v>
      </c>
      <c r="AP41" s="17">
        <v>0</v>
      </c>
      <c r="AQ41" s="96">
        <v>2.823957634550569</v>
      </c>
      <c r="AR41" s="17">
        <v>0</v>
      </c>
      <c r="AS41" s="96">
        <v>0.14119788172752845</v>
      </c>
      <c r="AT41" s="109">
        <v>0</v>
      </c>
      <c r="AU41" s="110">
        <v>2.9651555162780974</v>
      </c>
      <c r="AV41" s="18">
        <v>0.12226409955199999</v>
      </c>
    </row>
    <row r="42" spans="1:48" s="20" customFormat="1" x14ac:dyDescent="0.25">
      <c r="A42" s="13">
        <v>36</v>
      </c>
      <c r="B42" s="13" t="s">
        <v>47</v>
      </c>
      <c r="C42" s="14" t="s">
        <v>70</v>
      </c>
      <c r="D42" s="15" t="s">
        <v>84</v>
      </c>
      <c r="E42" s="16">
        <v>1</v>
      </c>
      <c r="F42" s="15">
        <v>130</v>
      </c>
      <c r="G42" s="17">
        <v>0</v>
      </c>
      <c r="H42" s="17">
        <v>8.0891954298403096E-2</v>
      </c>
      <c r="I42" s="96">
        <v>8.0891954298403096E-2</v>
      </c>
      <c r="J42" s="17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2.5784119613595159E-3</v>
      </c>
      <c r="R42" s="96">
        <v>2.5784119613595159E-3</v>
      </c>
      <c r="S42" s="17">
        <v>0.21251671126168845</v>
      </c>
      <c r="T42" s="17">
        <v>0</v>
      </c>
      <c r="U42" s="17">
        <v>0.83321570533603462</v>
      </c>
      <c r="V42" s="17">
        <v>0</v>
      </c>
      <c r="W42" s="17">
        <v>0</v>
      </c>
      <c r="X42" s="17">
        <v>0</v>
      </c>
      <c r="Y42" s="17">
        <v>0.10198246386319343</v>
      </c>
      <c r="Z42" s="17">
        <v>0.12306040394057212</v>
      </c>
      <c r="AA42" s="17">
        <v>9.1749827331613992E-2</v>
      </c>
      <c r="AB42" s="17">
        <v>9.1665115984987708E-2</v>
      </c>
      <c r="AC42" s="17">
        <v>7.5877649776524239E-2</v>
      </c>
      <c r="AD42" s="17">
        <v>0</v>
      </c>
      <c r="AE42" s="17">
        <v>0</v>
      </c>
      <c r="AF42" s="17">
        <v>0</v>
      </c>
      <c r="AG42" s="96">
        <v>1.5300678774946146</v>
      </c>
      <c r="AH42" s="17">
        <v>0</v>
      </c>
      <c r="AI42" s="17">
        <v>0</v>
      </c>
      <c r="AJ42" s="17">
        <v>8.3861410299102962E-2</v>
      </c>
      <c r="AK42" s="96">
        <v>8.3861410299102962E-2</v>
      </c>
      <c r="AL42" s="17">
        <v>0</v>
      </c>
      <c r="AM42" s="96">
        <v>1.6973996540534799</v>
      </c>
      <c r="AN42" s="17">
        <v>0</v>
      </c>
      <c r="AO42" s="96">
        <v>0.1188179757837436</v>
      </c>
      <c r="AP42" s="17">
        <v>0</v>
      </c>
      <c r="AQ42" s="96">
        <v>1.8162176298372235</v>
      </c>
      <c r="AR42" s="17">
        <v>0</v>
      </c>
      <c r="AS42" s="96">
        <v>9.0810881491861173E-2</v>
      </c>
      <c r="AT42" s="109">
        <v>0</v>
      </c>
      <c r="AU42" s="110">
        <v>1.9070285113290846</v>
      </c>
      <c r="AV42" s="18">
        <v>7.6383425612307709E-2</v>
      </c>
    </row>
    <row r="43" spans="1:48" s="20" customFormat="1" x14ac:dyDescent="0.25">
      <c r="A43" s="13">
        <v>37</v>
      </c>
      <c r="B43" s="13" t="s">
        <v>47</v>
      </c>
      <c r="C43" s="14" t="s">
        <v>86</v>
      </c>
      <c r="D43" s="15" t="s">
        <v>87</v>
      </c>
      <c r="E43" s="16">
        <v>3</v>
      </c>
      <c r="F43" s="15">
        <v>716.3</v>
      </c>
      <c r="G43" s="17">
        <v>6.2488553051589783E-2</v>
      </c>
      <c r="H43" s="17">
        <v>0.34683709987291717</v>
      </c>
      <c r="I43" s="96">
        <v>0.40932565292450696</v>
      </c>
      <c r="J43" s="17">
        <v>0</v>
      </c>
      <c r="K43" s="17">
        <v>0</v>
      </c>
      <c r="L43" s="17">
        <v>0</v>
      </c>
      <c r="M43" s="17">
        <v>0</v>
      </c>
      <c r="N43" s="17">
        <v>0.24482679179114897</v>
      </c>
      <c r="O43" s="17">
        <v>0</v>
      </c>
      <c r="P43" s="17">
        <v>0</v>
      </c>
      <c r="Q43" s="17">
        <v>1.1488088845793039</v>
      </c>
      <c r="R43" s="96">
        <v>1.3936356763704527</v>
      </c>
      <c r="S43" s="17">
        <v>0.24743950294855638</v>
      </c>
      <c r="T43" s="17">
        <v>0</v>
      </c>
      <c r="U43" s="17">
        <v>0.39589406623780499</v>
      </c>
      <c r="V43" s="17">
        <v>0.14994603889211158</v>
      </c>
      <c r="W43" s="17">
        <v>0.19851400849626702</v>
      </c>
      <c r="X43" s="17">
        <v>0</v>
      </c>
      <c r="Y43" s="17">
        <v>2.0463140163888126E-2</v>
      </c>
      <c r="Z43" s="17">
        <v>4.002669150516263E-2</v>
      </c>
      <c r="AA43" s="17">
        <v>0.10097220282774159</v>
      </c>
      <c r="AB43" s="17">
        <v>0.10087897658937012</v>
      </c>
      <c r="AC43" s="17">
        <v>0.23796112307410863</v>
      </c>
      <c r="AD43" s="17">
        <v>2.7452500422340532E-2</v>
      </c>
      <c r="AE43" s="17">
        <v>0.22756700693455423</v>
      </c>
      <c r="AF43" s="17">
        <v>0</v>
      </c>
      <c r="AG43" s="96">
        <v>1.7471152580919056</v>
      </c>
      <c r="AH43" s="17">
        <v>1.6888771212754863E-2</v>
      </c>
      <c r="AI43" s="17">
        <v>0.18928098888613401</v>
      </c>
      <c r="AJ43" s="17">
        <v>4.0562927033605312E-2</v>
      </c>
      <c r="AK43" s="96">
        <v>0.24673268713249419</v>
      </c>
      <c r="AL43" s="17">
        <v>0</v>
      </c>
      <c r="AM43" s="96">
        <v>3.7968092745193593</v>
      </c>
      <c r="AN43" s="17">
        <v>0</v>
      </c>
      <c r="AO43" s="96">
        <v>0.26577664921635519</v>
      </c>
      <c r="AP43" s="17">
        <v>0</v>
      </c>
      <c r="AQ43" s="96">
        <v>4.0625859237357149</v>
      </c>
      <c r="AR43" s="17">
        <v>0</v>
      </c>
      <c r="AS43" s="96">
        <v>0.20312929618678577</v>
      </c>
      <c r="AT43" s="109">
        <v>0</v>
      </c>
      <c r="AU43" s="110">
        <v>4.2657152199225008</v>
      </c>
      <c r="AV43" s="18">
        <v>0.17227769264721485</v>
      </c>
    </row>
    <row r="44" spans="1:48" s="20" customFormat="1" x14ac:dyDescent="0.25">
      <c r="A44" s="13">
        <v>38</v>
      </c>
      <c r="B44" s="13" t="s">
        <v>47</v>
      </c>
      <c r="C44" s="14" t="s">
        <v>86</v>
      </c>
      <c r="D44" s="15" t="s">
        <v>76</v>
      </c>
      <c r="E44" s="16">
        <v>5</v>
      </c>
      <c r="F44" s="15">
        <v>1910.9</v>
      </c>
      <c r="G44" s="17">
        <v>3.9968757717809479E-2</v>
      </c>
      <c r="H44" s="17">
        <v>0.20980728896931311</v>
      </c>
      <c r="I44" s="96">
        <v>0.24977604668712258</v>
      </c>
      <c r="J44" s="17">
        <v>0</v>
      </c>
      <c r="K44" s="17">
        <v>0</v>
      </c>
      <c r="L44" s="17">
        <v>0</v>
      </c>
      <c r="M44" s="17">
        <v>0</v>
      </c>
      <c r="N44" s="17">
        <v>0.14167271522319325</v>
      </c>
      <c r="O44" s="17">
        <v>0</v>
      </c>
      <c r="P44" s="17">
        <v>0</v>
      </c>
      <c r="Q44" s="17">
        <v>0.65596058323066109</v>
      </c>
      <c r="R44" s="96">
        <v>0.79763329845385433</v>
      </c>
      <c r="S44" s="17">
        <v>0.238958805331448</v>
      </c>
      <c r="T44" s="17">
        <v>0</v>
      </c>
      <c r="U44" s="17">
        <v>0.21978840256204246</v>
      </c>
      <c r="V44" s="17">
        <v>0.14480681496232728</v>
      </c>
      <c r="W44" s="17">
        <v>0.19171017459442263</v>
      </c>
      <c r="X44" s="17">
        <v>0</v>
      </c>
      <c r="Y44" s="17">
        <v>1.9761790128996894E-2</v>
      </c>
      <c r="Z44" s="17">
        <v>3.8654823783058706E-2</v>
      </c>
      <c r="AA44" s="17">
        <v>9.7511499465055676E-2</v>
      </c>
      <c r="AB44" s="17">
        <v>9.7421468446235601E-2</v>
      </c>
      <c r="AC44" s="17">
        <v>0.14866603211225426</v>
      </c>
      <c r="AD44" s="17">
        <v>2.9317961245278221E-2</v>
      </c>
      <c r="AE44" s="17">
        <v>0.25072438583279855</v>
      </c>
      <c r="AF44" s="17">
        <v>0</v>
      </c>
      <c r="AG44" s="96">
        <v>1.4773221584639185</v>
      </c>
      <c r="AH44" s="17">
        <v>1.8279138042517292E-2</v>
      </c>
      <c r="AI44" s="17">
        <v>0.20500311670610491</v>
      </c>
      <c r="AJ44" s="17">
        <v>2.4336133004743535E-2</v>
      </c>
      <c r="AK44" s="96">
        <v>0.24761838775336575</v>
      </c>
      <c r="AL44" s="17">
        <v>0</v>
      </c>
      <c r="AM44" s="96">
        <v>2.7723498913582612</v>
      </c>
      <c r="AN44" s="17">
        <v>0</v>
      </c>
      <c r="AO44" s="96">
        <v>0.19406449239507831</v>
      </c>
      <c r="AP44" s="17">
        <v>0</v>
      </c>
      <c r="AQ44" s="96">
        <v>2.9664143837533397</v>
      </c>
      <c r="AR44" s="17">
        <v>0</v>
      </c>
      <c r="AS44" s="96">
        <v>0.14832071918766698</v>
      </c>
      <c r="AT44" s="109">
        <v>0</v>
      </c>
      <c r="AU44" s="110">
        <v>3.1147351029410064</v>
      </c>
      <c r="AV44" s="18">
        <v>0.13058208909309749</v>
      </c>
    </row>
    <row r="45" spans="1:48" s="20" customFormat="1" x14ac:dyDescent="0.25">
      <c r="A45" s="13">
        <v>39</v>
      </c>
      <c r="B45" s="13" t="s">
        <v>47</v>
      </c>
      <c r="C45" s="14" t="s">
        <v>86</v>
      </c>
      <c r="D45" s="15" t="s">
        <v>43</v>
      </c>
      <c r="E45" s="16">
        <v>5</v>
      </c>
      <c r="F45" s="15">
        <v>1713.34</v>
      </c>
      <c r="G45" s="17">
        <v>4.1065050814956851E-2</v>
      </c>
      <c r="H45" s="17">
        <v>0.23399952635872645</v>
      </c>
      <c r="I45" s="96">
        <v>0.27506457717368332</v>
      </c>
      <c r="J45" s="17">
        <v>0</v>
      </c>
      <c r="K45" s="17">
        <v>0</v>
      </c>
      <c r="L45" s="17">
        <v>0</v>
      </c>
      <c r="M45" s="17">
        <v>0</v>
      </c>
      <c r="N45" s="17">
        <v>0.14244121699137358</v>
      </c>
      <c r="O45" s="17">
        <v>0</v>
      </c>
      <c r="P45" s="17">
        <v>0</v>
      </c>
      <c r="Q45" s="17">
        <v>0.60712291820167241</v>
      </c>
      <c r="R45" s="96">
        <v>0.74956413519304599</v>
      </c>
      <c r="S45" s="17">
        <v>0.24058686833782419</v>
      </c>
      <c r="T45" s="17">
        <v>0</v>
      </c>
      <c r="U45" s="17">
        <v>0.24031820862730222</v>
      </c>
      <c r="V45" s="17">
        <v>0.14579340601171054</v>
      </c>
      <c r="W45" s="17">
        <v>0.1930163254297943</v>
      </c>
      <c r="X45" s="17">
        <v>0</v>
      </c>
      <c r="Y45" s="17">
        <v>1.9896430237379432E-2</v>
      </c>
      <c r="Z45" s="17">
        <v>3.8918185028658743E-2</v>
      </c>
      <c r="AA45" s="17">
        <v>9.8175860272999613E-2</v>
      </c>
      <c r="AB45" s="17">
        <v>9.8085215859034042E-2</v>
      </c>
      <c r="AC45" s="17">
        <v>0.16580825800092611</v>
      </c>
      <c r="AD45" s="17">
        <v>3.1233524782115885E-2</v>
      </c>
      <c r="AE45" s="17">
        <v>0.27145584426438613</v>
      </c>
      <c r="AF45" s="17">
        <v>0</v>
      </c>
      <c r="AG45" s="96">
        <v>1.5432881268521312</v>
      </c>
      <c r="AH45" s="17">
        <v>1.9708279907063912E-2</v>
      </c>
      <c r="AI45" s="17">
        <v>0.22111365729306778</v>
      </c>
      <c r="AJ45" s="17">
        <v>2.670448628011474E-2</v>
      </c>
      <c r="AK45" s="96">
        <v>0.26752642348024647</v>
      </c>
      <c r="AL45" s="17">
        <v>0</v>
      </c>
      <c r="AM45" s="96">
        <v>2.8354432626991071</v>
      </c>
      <c r="AN45" s="17">
        <v>0</v>
      </c>
      <c r="AO45" s="96">
        <v>0.19848102838893752</v>
      </c>
      <c r="AP45" s="17">
        <v>0</v>
      </c>
      <c r="AQ45" s="96">
        <v>3.0339242910880446</v>
      </c>
      <c r="AR45" s="17">
        <v>0</v>
      </c>
      <c r="AS45" s="96">
        <v>0.15169621455440224</v>
      </c>
      <c r="AT45" s="109">
        <v>0</v>
      </c>
      <c r="AU45" s="110">
        <v>3.1856205056424467</v>
      </c>
      <c r="AV45" s="18">
        <v>0.13435899293496914</v>
      </c>
    </row>
    <row r="46" spans="1:48" s="20" customFormat="1" x14ac:dyDescent="0.25">
      <c r="A46" s="13">
        <v>40</v>
      </c>
      <c r="B46" s="13" t="s">
        <v>47</v>
      </c>
      <c r="C46" s="14" t="s">
        <v>86</v>
      </c>
      <c r="D46" s="15" t="s">
        <v>88</v>
      </c>
      <c r="E46" s="16">
        <v>1</v>
      </c>
      <c r="F46" s="15">
        <v>126.53</v>
      </c>
      <c r="G46" s="17">
        <v>0</v>
      </c>
      <c r="H46" s="17">
        <v>8.3110361643818867E-2</v>
      </c>
      <c r="I46" s="96">
        <v>8.3110361643818867E-2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v>0</v>
      </c>
      <c r="Q46" s="17">
        <v>7.9473695165590066E-3</v>
      </c>
      <c r="R46" s="96">
        <v>7.9473695165590066E-3</v>
      </c>
      <c r="S46" s="17">
        <v>0.21251671126168847</v>
      </c>
      <c r="T46" s="17">
        <v>0</v>
      </c>
      <c r="U46" s="17">
        <v>0.69857241393417802</v>
      </c>
      <c r="V46" s="17">
        <v>0</v>
      </c>
      <c r="W46" s="17">
        <v>0</v>
      </c>
      <c r="X46" s="17">
        <v>0</v>
      </c>
      <c r="Y46" s="17">
        <v>0.10198246386319341</v>
      </c>
      <c r="Z46" s="17">
        <v>0.12306040394057209</v>
      </c>
      <c r="AA46" s="17">
        <v>9.1749827331614006E-2</v>
      </c>
      <c r="AB46" s="17">
        <v>9.1665115984987708E-2</v>
      </c>
      <c r="AC46" s="17">
        <v>0.11693781479824725</v>
      </c>
      <c r="AD46" s="17">
        <v>0</v>
      </c>
      <c r="AE46" s="17">
        <v>0</v>
      </c>
      <c r="AF46" s="17">
        <v>0</v>
      </c>
      <c r="AG46" s="96">
        <v>1.4364847511144807</v>
      </c>
      <c r="AH46" s="17">
        <v>0</v>
      </c>
      <c r="AI46" s="17">
        <v>0</v>
      </c>
      <c r="AJ46" s="17">
        <v>7.3419079426960313E-2</v>
      </c>
      <c r="AK46" s="96">
        <v>7.3419079426960313E-2</v>
      </c>
      <c r="AL46" s="17">
        <v>0</v>
      </c>
      <c r="AM46" s="96">
        <v>1.6009615617018189</v>
      </c>
      <c r="AN46" s="17">
        <v>0</v>
      </c>
      <c r="AO46" s="96">
        <v>0.11206730931912734</v>
      </c>
      <c r="AP46" s="17">
        <v>0</v>
      </c>
      <c r="AQ46" s="96">
        <v>1.7130288710209463</v>
      </c>
      <c r="AR46" s="17">
        <v>0</v>
      </c>
      <c r="AS46" s="96">
        <v>8.5651443551047313E-2</v>
      </c>
      <c r="AT46" s="109">
        <v>0</v>
      </c>
      <c r="AU46" s="110">
        <v>1.7986803145719936</v>
      </c>
      <c r="AV46" s="18">
        <v>7.1145237486762034E-2</v>
      </c>
    </row>
    <row r="47" spans="1:48" s="20" customFormat="1" x14ac:dyDescent="0.25">
      <c r="A47" s="13">
        <v>41</v>
      </c>
      <c r="B47" s="13" t="s">
        <v>47</v>
      </c>
      <c r="C47" s="14" t="s">
        <v>86</v>
      </c>
      <c r="D47" s="15" t="s">
        <v>89</v>
      </c>
      <c r="E47" s="16">
        <v>1</v>
      </c>
      <c r="F47" s="15">
        <v>149.30000000000001</v>
      </c>
      <c r="G47" s="17">
        <v>0</v>
      </c>
      <c r="H47" s="17">
        <v>0.17608764331534502</v>
      </c>
      <c r="I47" s="96">
        <v>0.17608764331534502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v>0</v>
      </c>
      <c r="Q47" s="17">
        <v>2.9186310882100344E-3</v>
      </c>
      <c r="R47" s="96">
        <v>2.9186310882100344E-3</v>
      </c>
      <c r="S47" s="17">
        <v>0.21251671126168845</v>
      </c>
      <c r="T47" s="17">
        <v>0</v>
      </c>
      <c r="U47" s="17">
        <v>0.49868840757825228</v>
      </c>
      <c r="V47" s="17">
        <v>0</v>
      </c>
      <c r="W47" s="17">
        <v>0</v>
      </c>
      <c r="X47" s="17">
        <v>0</v>
      </c>
      <c r="Y47" s="17">
        <v>0.10198246386319341</v>
      </c>
      <c r="Z47" s="17">
        <v>0.12306040394057209</v>
      </c>
      <c r="AA47" s="17">
        <v>9.1749827331614006E-2</v>
      </c>
      <c r="AB47" s="17">
        <v>9.1665115984987708E-2</v>
      </c>
      <c r="AC47" s="17">
        <v>6.6068951580362703E-2</v>
      </c>
      <c r="AD47" s="17">
        <v>0</v>
      </c>
      <c r="AE47" s="17">
        <v>0</v>
      </c>
      <c r="AF47" s="17">
        <v>0</v>
      </c>
      <c r="AG47" s="96">
        <v>1.1857318815406708</v>
      </c>
      <c r="AH47" s="17">
        <v>0</v>
      </c>
      <c r="AI47" s="17">
        <v>0</v>
      </c>
      <c r="AJ47" s="17">
        <v>4.6468520622490628E-2</v>
      </c>
      <c r="AK47" s="96">
        <v>4.6468520622490628E-2</v>
      </c>
      <c r="AL47" s="17">
        <v>0</v>
      </c>
      <c r="AM47" s="96">
        <v>1.4112066765667166</v>
      </c>
      <c r="AN47" s="17">
        <v>0</v>
      </c>
      <c r="AO47" s="96">
        <v>9.8784467359670169E-2</v>
      </c>
      <c r="AP47" s="17">
        <v>0</v>
      </c>
      <c r="AQ47" s="96">
        <v>1.5099911439263867</v>
      </c>
      <c r="AR47" s="17">
        <v>0</v>
      </c>
      <c r="AS47" s="96">
        <v>7.5499557196319345E-2</v>
      </c>
      <c r="AT47" s="109">
        <v>0</v>
      </c>
      <c r="AU47" s="110">
        <v>1.585490701122706</v>
      </c>
      <c r="AV47" s="18">
        <v>8.0920000000000006E-2</v>
      </c>
    </row>
    <row r="48" spans="1:48" x14ac:dyDescent="0.25">
      <c r="A48" s="13">
        <v>42</v>
      </c>
      <c r="B48" s="21" t="s">
        <v>47</v>
      </c>
      <c r="C48" s="21" t="s">
        <v>323</v>
      </c>
      <c r="D48" s="22" t="s">
        <v>92</v>
      </c>
      <c r="E48" s="23">
        <v>2</v>
      </c>
      <c r="F48" s="24">
        <v>941.7</v>
      </c>
      <c r="G48" s="17">
        <v>5.0503896069507656E-2</v>
      </c>
      <c r="H48" s="17">
        <v>0.25270538458659803</v>
      </c>
      <c r="I48" s="96">
        <v>0.3032092806561057</v>
      </c>
      <c r="J48" s="17">
        <v>0</v>
      </c>
      <c r="K48" s="17">
        <v>0</v>
      </c>
      <c r="L48" s="17">
        <v>0</v>
      </c>
      <c r="M48" s="17">
        <v>0</v>
      </c>
      <c r="N48" s="17">
        <v>0.30919724441612684</v>
      </c>
      <c r="O48" s="17">
        <v>0</v>
      </c>
      <c r="P48" s="17">
        <v>0</v>
      </c>
      <c r="Q48" s="17">
        <v>0.97459597350145344</v>
      </c>
      <c r="R48" s="96">
        <v>1.2837932179175802</v>
      </c>
      <c r="S48" s="17">
        <v>0.1937858379735424</v>
      </c>
      <c r="T48" s="17">
        <v>0</v>
      </c>
      <c r="U48" s="17">
        <v>0.36512398249815942</v>
      </c>
      <c r="V48" s="17">
        <v>0.16340779521599888</v>
      </c>
      <c r="W48" s="17">
        <v>0</v>
      </c>
      <c r="X48" s="17">
        <v>3.6886707258057113E-3</v>
      </c>
      <c r="Y48" s="17">
        <v>2.5677472932280537E-2</v>
      </c>
      <c r="Z48" s="17">
        <v>3.7153668713615855E-2</v>
      </c>
      <c r="AA48" s="17">
        <v>8.3910604604884767E-2</v>
      </c>
      <c r="AB48" s="17">
        <v>0.10603746830407208</v>
      </c>
      <c r="AC48" s="17">
        <v>0.11671856107770912</v>
      </c>
      <c r="AD48" s="17">
        <v>2.7284171634939989E-2</v>
      </c>
      <c r="AE48" s="17">
        <v>0.22534948508776179</v>
      </c>
      <c r="AF48" s="17">
        <v>0</v>
      </c>
      <c r="AG48" s="96">
        <v>1.3481377187687704</v>
      </c>
      <c r="AH48" s="17">
        <v>1.5060951779646597E-2</v>
      </c>
      <c r="AI48" s="17">
        <v>0.16840002190963865</v>
      </c>
      <c r="AJ48" s="17">
        <v>3.0378912212352602E-2</v>
      </c>
      <c r="AK48" s="96">
        <v>0.21383988590163783</v>
      </c>
      <c r="AL48" s="17">
        <v>0</v>
      </c>
      <c r="AM48" s="96">
        <v>3.1489801032440941</v>
      </c>
      <c r="AN48" s="17">
        <v>0</v>
      </c>
      <c r="AO48" s="96">
        <v>0.2204286072270866</v>
      </c>
      <c r="AP48" s="17">
        <v>0</v>
      </c>
      <c r="AQ48" s="96">
        <v>3.3694087104711805</v>
      </c>
      <c r="AR48" s="17">
        <v>0</v>
      </c>
      <c r="AS48" s="96">
        <v>0.16847043552355903</v>
      </c>
      <c r="AT48" s="109">
        <v>0</v>
      </c>
      <c r="AU48" s="110">
        <v>3.5378791459947396</v>
      </c>
      <c r="AV48" s="18">
        <v>0.1596363671742593</v>
      </c>
    </row>
    <row r="49" spans="1:48" x14ac:dyDescent="0.25">
      <c r="A49" s="13">
        <v>43</v>
      </c>
      <c r="B49" s="21" t="s">
        <v>47</v>
      </c>
      <c r="C49" s="21" t="s">
        <v>186</v>
      </c>
      <c r="D49" s="22" t="s">
        <v>91</v>
      </c>
      <c r="E49" s="23">
        <v>5</v>
      </c>
      <c r="F49" s="24">
        <v>1942.09</v>
      </c>
      <c r="G49" s="17">
        <v>3.3132994804814089E-2</v>
      </c>
      <c r="H49" s="17">
        <v>0.18856316301079151</v>
      </c>
      <c r="I49" s="96">
        <v>0.22169615781560559</v>
      </c>
      <c r="J49" s="17">
        <v>0</v>
      </c>
      <c r="K49" s="17">
        <v>0</v>
      </c>
      <c r="L49" s="17">
        <v>0</v>
      </c>
      <c r="M49" s="17">
        <v>0</v>
      </c>
      <c r="N49" s="17">
        <v>0.10500587796308787</v>
      </c>
      <c r="O49" s="17">
        <v>0</v>
      </c>
      <c r="P49" s="17">
        <v>0</v>
      </c>
      <c r="Q49" s="17">
        <v>0.93444316013543516</v>
      </c>
      <c r="R49" s="96">
        <v>1.0394490380985231</v>
      </c>
      <c r="S49" s="17">
        <v>0.18163292534457584</v>
      </c>
      <c r="T49" s="17">
        <v>0</v>
      </c>
      <c r="U49" s="17">
        <v>0.18515054574214801</v>
      </c>
      <c r="V49" s="17">
        <v>0.1358724241658969</v>
      </c>
      <c r="W49" s="17">
        <v>0.18173985224545577</v>
      </c>
      <c r="X49" s="17">
        <v>3.3423770672666112E-3</v>
      </c>
      <c r="Y49" s="17">
        <v>1.8587222866096504E-2</v>
      </c>
      <c r="Z49" s="17">
        <v>3.3665669696252377E-2</v>
      </c>
      <c r="AA49" s="17">
        <v>7.6033048591124169E-2</v>
      </c>
      <c r="AB49" s="17">
        <v>9.6082634823178956E-2</v>
      </c>
      <c r="AC49" s="17">
        <v>0.18865220624323742</v>
      </c>
      <c r="AD49" s="17">
        <v>2.7033856824667885E-2</v>
      </c>
      <c r="AE49" s="17">
        <v>0.23012428463218398</v>
      </c>
      <c r="AF49" s="17">
        <v>4.2322491446550335E-2</v>
      </c>
      <c r="AG49" s="96">
        <v>1.4002395396886349</v>
      </c>
      <c r="AH49" s="17">
        <v>1.6721852542016448E-2</v>
      </c>
      <c r="AI49" s="17">
        <v>0.18751000929735837</v>
      </c>
      <c r="AJ49" s="17">
        <v>1.920530311357934E-2</v>
      </c>
      <c r="AK49" s="96">
        <v>0.22343716495295415</v>
      </c>
      <c r="AL49" s="17">
        <v>0</v>
      </c>
      <c r="AM49" s="96">
        <v>2.8848219005557176</v>
      </c>
      <c r="AN49" s="17">
        <v>0</v>
      </c>
      <c r="AO49" s="96">
        <v>0.20193753303890025</v>
      </c>
      <c r="AP49" s="17">
        <v>0</v>
      </c>
      <c r="AQ49" s="96">
        <v>3.0867594335946178</v>
      </c>
      <c r="AR49" s="17">
        <v>0</v>
      </c>
      <c r="AS49" s="96">
        <v>0.1543379716797309</v>
      </c>
      <c r="AT49" s="109">
        <v>0</v>
      </c>
      <c r="AU49" s="110">
        <v>3.2410974052743486</v>
      </c>
      <c r="AV49" s="18">
        <v>0.16350318310273984</v>
      </c>
    </row>
    <row r="50" spans="1:48" s="20" customFormat="1" x14ac:dyDescent="0.25">
      <c r="A50" s="13">
        <v>44</v>
      </c>
      <c r="B50" s="13" t="s">
        <v>47</v>
      </c>
      <c r="C50" s="14" t="s">
        <v>90</v>
      </c>
      <c r="D50" s="15" t="s">
        <v>91</v>
      </c>
      <c r="E50" s="16">
        <v>1</v>
      </c>
      <c r="F50" s="15">
        <v>145</v>
      </c>
      <c r="G50" s="17">
        <v>0</v>
      </c>
      <c r="H50" s="17">
        <v>0.14504764219024002</v>
      </c>
      <c r="I50" s="96">
        <v>0.14504764219024002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4.0454394566157917E-3</v>
      </c>
      <c r="R50" s="96">
        <v>4.0454394566157917E-3</v>
      </c>
      <c r="S50" s="17">
        <v>0.21251671126168845</v>
      </c>
      <c r="T50" s="17">
        <v>0</v>
      </c>
      <c r="U50" s="17">
        <v>0.87398735694459229</v>
      </c>
      <c r="V50" s="17">
        <v>0</v>
      </c>
      <c r="W50" s="17">
        <v>0</v>
      </c>
      <c r="X50" s="17">
        <v>0</v>
      </c>
      <c r="Y50" s="17">
        <v>4.6472224795272576E-2</v>
      </c>
      <c r="Z50" s="17">
        <v>0.12306040394057212</v>
      </c>
      <c r="AA50" s="17">
        <v>9.1749827331614006E-2</v>
      </c>
      <c r="AB50" s="17">
        <v>9.1665115984987708E-2</v>
      </c>
      <c r="AC50" s="17">
        <v>0.10204235659601534</v>
      </c>
      <c r="AD50" s="17">
        <v>5.0624164666923967E-2</v>
      </c>
      <c r="AE50" s="17">
        <v>0.49171663803680088</v>
      </c>
      <c r="AF50" s="17">
        <v>0</v>
      </c>
      <c r="AG50" s="96">
        <v>2.0838347995584674</v>
      </c>
      <c r="AH50" s="17">
        <v>3.3186044602930648E-2</v>
      </c>
      <c r="AI50" s="17">
        <v>0.37143623723794389</v>
      </c>
      <c r="AJ50" s="17">
        <v>8.1976999595801417E-2</v>
      </c>
      <c r="AK50" s="96">
        <v>0.48659928143667597</v>
      </c>
      <c r="AL50" s="17">
        <v>0</v>
      </c>
      <c r="AM50" s="96">
        <v>2.7195271626419992</v>
      </c>
      <c r="AN50" s="17">
        <v>0</v>
      </c>
      <c r="AO50" s="96">
        <v>0.19036690138493997</v>
      </c>
      <c r="AP50" s="17">
        <v>0</v>
      </c>
      <c r="AQ50" s="96">
        <v>2.9098940640269393</v>
      </c>
      <c r="AR50" s="17">
        <v>0</v>
      </c>
      <c r="AS50" s="96">
        <v>0.14549470320134697</v>
      </c>
      <c r="AT50" s="109">
        <v>0</v>
      </c>
      <c r="AU50" s="110">
        <v>3.0553887672282865</v>
      </c>
      <c r="AV50" s="18">
        <v>0.12484634492689656</v>
      </c>
    </row>
    <row r="51" spans="1:48" s="20" customFormat="1" x14ac:dyDescent="0.25">
      <c r="A51" s="13">
        <v>45</v>
      </c>
      <c r="B51" s="13" t="s">
        <v>47</v>
      </c>
      <c r="C51" s="14" t="s">
        <v>90</v>
      </c>
      <c r="D51" s="15" t="s">
        <v>93</v>
      </c>
      <c r="E51" s="16">
        <v>1</v>
      </c>
      <c r="F51" s="15">
        <v>97.3</v>
      </c>
      <c r="G51" s="17">
        <v>0</v>
      </c>
      <c r="H51" s="17">
        <v>0.21615527356202269</v>
      </c>
      <c r="I51" s="96">
        <v>0.21615527356202269</v>
      </c>
      <c r="J51" s="17">
        <v>0</v>
      </c>
      <c r="K51" s="17">
        <v>0</v>
      </c>
      <c r="L51" s="17">
        <v>0</v>
      </c>
      <c r="M51" s="17">
        <v>0</v>
      </c>
      <c r="N51" s="17">
        <v>0</v>
      </c>
      <c r="O51" s="17">
        <v>0</v>
      </c>
      <c r="P51" s="17">
        <v>0</v>
      </c>
      <c r="Q51" s="17">
        <v>4.1339390130738377E-3</v>
      </c>
      <c r="R51" s="96">
        <v>4.1339390130738377E-3</v>
      </c>
      <c r="S51" s="17">
        <v>0.21251671126168845</v>
      </c>
      <c r="T51" s="17">
        <v>0</v>
      </c>
      <c r="U51" s="17">
        <v>1.2273416708854257</v>
      </c>
      <c r="V51" s="17">
        <v>0</v>
      </c>
      <c r="W51" s="17">
        <v>0</v>
      </c>
      <c r="X51" s="17">
        <v>0</v>
      </c>
      <c r="Y51" s="17">
        <v>0.10198246386319341</v>
      </c>
      <c r="Z51" s="17">
        <v>0.12306040394057212</v>
      </c>
      <c r="AA51" s="17">
        <v>9.1749827331613992E-2</v>
      </c>
      <c r="AB51" s="17">
        <v>9.1665115984987708E-2</v>
      </c>
      <c r="AC51" s="17">
        <v>0.10137815489155343</v>
      </c>
      <c r="AD51" s="17">
        <v>0</v>
      </c>
      <c r="AE51" s="17">
        <v>0</v>
      </c>
      <c r="AF51" s="17">
        <v>0</v>
      </c>
      <c r="AG51" s="96">
        <v>1.9496943481590345</v>
      </c>
      <c r="AH51" s="17">
        <v>0</v>
      </c>
      <c r="AI51" s="17">
        <v>0</v>
      </c>
      <c r="AJ51" s="17">
        <v>0.10966723841280195</v>
      </c>
      <c r="AK51" s="96">
        <v>0.10966723841280195</v>
      </c>
      <c r="AL51" s="17">
        <v>0</v>
      </c>
      <c r="AM51" s="96">
        <v>2.2796507991469328</v>
      </c>
      <c r="AN51" s="17">
        <v>0</v>
      </c>
      <c r="AO51" s="96">
        <v>0.1595755559402853</v>
      </c>
      <c r="AP51" s="17">
        <v>0</v>
      </c>
      <c r="AQ51" s="96">
        <v>2.439226355087218</v>
      </c>
      <c r="AR51" s="17">
        <v>0</v>
      </c>
      <c r="AS51" s="96">
        <v>0.12196131775436091</v>
      </c>
      <c r="AT51" s="109">
        <v>0</v>
      </c>
      <c r="AU51" s="110">
        <v>2.5611876728415788</v>
      </c>
      <c r="AV51" s="18">
        <v>0.10367703263309354</v>
      </c>
    </row>
    <row r="52" spans="1:48" s="20" customFormat="1" x14ac:dyDescent="0.25">
      <c r="A52" s="13">
        <v>46</v>
      </c>
      <c r="B52" s="13" t="s">
        <v>47</v>
      </c>
      <c r="C52" s="14" t="s">
        <v>328</v>
      </c>
      <c r="D52" s="15" t="s">
        <v>94</v>
      </c>
      <c r="E52" s="16">
        <v>5</v>
      </c>
      <c r="F52" s="15">
        <v>3330.11</v>
      </c>
      <c r="G52" s="17">
        <v>5.4983731828678335E-2</v>
      </c>
      <c r="H52" s="17">
        <v>0.18354944120984248</v>
      </c>
      <c r="I52" s="96">
        <v>0.23853317303852081</v>
      </c>
      <c r="J52" s="17">
        <v>0</v>
      </c>
      <c r="K52" s="17">
        <v>0</v>
      </c>
      <c r="L52" s="17">
        <v>0</v>
      </c>
      <c r="M52" s="17">
        <v>0</v>
      </c>
      <c r="N52" s="17">
        <v>0.11753782939302304</v>
      </c>
      <c r="O52" s="17">
        <v>0</v>
      </c>
      <c r="P52" s="17">
        <v>0</v>
      </c>
      <c r="Q52" s="17">
        <v>0.99282819918752474</v>
      </c>
      <c r="R52" s="96">
        <v>1.1103660285805477</v>
      </c>
      <c r="S52" s="17">
        <v>0.24509455614135781</v>
      </c>
      <c r="T52" s="17">
        <v>0</v>
      </c>
      <c r="U52" s="17">
        <v>0.26254193959299665</v>
      </c>
      <c r="V52" s="17">
        <v>0.14852502292270425</v>
      </c>
      <c r="W52" s="17">
        <v>0.19663272121246467</v>
      </c>
      <c r="X52" s="17">
        <v>0</v>
      </c>
      <c r="Y52" s="17">
        <v>2.0269214074396504E-2</v>
      </c>
      <c r="Z52" s="17">
        <v>3.9647364593617451E-2</v>
      </c>
      <c r="AA52" s="17">
        <v>0.10001530450788873</v>
      </c>
      <c r="AB52" s="17">
        <v>9.9922961760501527E-2</v>
      </c>
      <c r="AC52" s="17">
        <v>0.28910024604728951</v>
      </c>
      <c r="AD52" s="17">
        <v>3.1999743108103336E-2</v>
      </c>
      <c r="AE52" s="17">
        <v>0.27854886957531966</v>
      </c>
      <c r="AF52" s="17">
        <v>0</v>
      </c>
      <c r="AG52" s="96">
        <v>1.7122979435366399</v>
      </c>
      <c r="AH52" s="17">
        <v>2.0215175428454926E-2</v>
      </c>
      <c r="AI52" s="17">
        <v>0.22680881334062403</v>
      </c>
      <c r="AJ52" s="17">
        <v>2.9255625304918827E-2</v>
      </c>
      <c r="AK52" s="96">
        <v>0.27627961407399776</v>
      </c>
      <c r="AL52" s="17">
        <v>0</v>
      </c>
      <c r="AM52" s="96">
        <v>3.3374767592297063</v>
      </c>
      <c r="AN52" s="17">
        <v>0</v>
      </c>
      <c r="AO52" s="96">
        <v>0.23362337314607948</v>
      </c>
      <c r="AP52" s="17">
        <v>0</v>
      </c>
      <c r="AQ52" s="96">
        <v>3.5711001323757858</v>
      </c>
      <c r="AR52" s="17">
        <v>0</v>
      </c>
      <c r="AS52" s="96">
        <v>0.17855500661878931</v>
      </c>
      <c r="AT52" s="109">
        <v>0</v>
      </c>
      <c r="AU52" s="110">
        <v>3.7496551389945751</v>
      </c>
      <c r="AV52" s="18">
        <v>0.15826263087717823</v>
      </c>
    </row>
    <row r="53" spans="1:48" s="20" customFormat="1" x14ac:dyDescent="0.25">
      <c r="A53" s="13">
        <v>47</v>
      </c>
      <c r="B53" s="13" t="s">
        <v>47</v>
      </c>
      <c r="C53" s="14" t="s">
        <v>328</v>
      </c>
      <c r="D53" s="15" t="s">
        <v>72</v>
      </c>
      <c r="E53" s="16">
        <v>5</v>
      </c>
      <c r="F53" s="15">
        <v>2738.87</v>
      </c>
      <c r="G53" s="17">
        <v>4.1582717996661613E-2</v>
      </c>
      <c r="H53" s="17">
        <v>0.17709799331906936</v>
      </c>
      <c r="I53" s="96">
        <v>0.21868071131573097</v>
      </c>
      <c r="J53" s="17">
        <v>0</v>
      </c>
      <c r="K53" s="17">
        <v>0</v>
      </c>
      <c r="L53" s="17">
        <v>0</v>
      </c>
      <c r="M53" s="17">
        <v>0</v>
      </c>
      <c r="N53" s="17">
        <v>0.14218034783688163</v>
      </c>
      <c r="O53" s="17">
        <v>0</v>
      </c>
      <c r="P53" s="17">
        <v>0</v>
      </c>
      <c r="Q53" s="17">
        <v>0.9264057091397212</v>
      </c>
      <c r="R53" s="96">
        <v>1.0685860569766028</v>
      </c>
      <c r="S53" s="17">
        <v>0.23961598842223653</v>
      </c>
      <c r="T53" s="17">
        <v>0</v>
      </c>
      <c r="U53" s="17">
        <v>0.23135915006840715</v>
      </c>
      <c r="V53" s="17">
        <v>0.14520506180697559</v>
      </c>
      <c r="W53" s="17">
        <v>0.19223741478086723</v>
      </c>
      <c r="X53" s="17">
        <v>0</v>
      </c>
      <c r="Y53" s="17">
        <v>1.9816138887137329E-2</v>
      </c>
      <c r="Z53" s="17">
        <v>3.8761132050428887E-2</v>
      </c>
      <c r="AA53" s="17">
        <v>9.7779675013209166E-2</v>
      </c>
      <c r="AB53" s="17">
        <v>9.7689396391614447E-2</v>
      </c>
      <c r="AC53" s="17">
        <v>0.23726812289231117</v>
      </c>
      <c r="AD53" s="17">
        <v>2.8987798351467718E-2</v>
      </c>
      <c r="AE53" s="17">
        <v>0.24685946833610189</v>
      </c>
      <c r="AF53" s="17">
        <v>0</v>
      </c>
      <c r="AG53" s="96">
        <v>1.5755793470007569</v>
      </c>
      <c r="AH53" s="17">
        <v>1.8017066903947304E-2</v>
      </c>
      <c r="AI53" s="17">
        <v>0.20204419705078452</v>
      </c>
      <c r="AJ53" s="17">
        <v>1.9930178252287597E-2</v>
      </c>
      <c r="AK53" s="96">
        <v>0.23999144220701943</v>
      </c>
      <c r="AL53" s="17">
        <v>0</v>
      </c>
      <c r="AM53" s="96">
        <v>3.1028375575001101</v>
      </c>
      <c r="AN53" s="17">
        <v>0</v>
      </c>
      <c r="AO53" s="96">
        <v>0.21719862902500772</v>
      </c>
      <c r="AP53" s="17">
        <v>0</v>
      </c>
      <c r="AQ53" s="96">
        <v>3.320036186525118</v>
      </c>
      <c r="AR53" s="17">
        <v>0</v>
      </c>
      <c r="AS53" s="96">
        <v>0.16600180932625591</v>
      </c>
      <c r="AT53" s="109">
        <v>0</v>
      </c>
      <c r="AU53" s="110">
        <v>3.4860379958513739</v>
      </c>
      <c r="AV53" s="18">
        <v>0.14564092494320652</v>
      </c>
    </row>
    <row r="54" spans="1:48" s="20" customFormat="1" x14ac:dyDescent="0.25">
      <c r="A54" s="13">
        <v>48</v>
      </c>
      <c r="B54" s="13" t="s">
        <v>47</v>
      </c>
      <c r="C54" s="14" t="s">
        <v>328</v>
      </c>
      <c r="D54" s="15" t="s">
        <v>87</v>
      </c>
      <c r="E54" s="16">
        <v>5</v>
      </c>
      <c r="F54" s="15">
        <v>3028.46</v>
      </c>
      <c r="G54" s="17">
        <v>6.3836152717105188E-2</v>
      </c>
      <c r="H54" s="17">
        <v>0.14974624686653362</v>
      </c>
      <c r="I54" s="96">
        <v>0.21358239958363881</v>
      </c>
      <c r="J54" s="17">
        <v>0</v>
      </c>
      <c r="K54" s="17">
        <v>0</v>
      </c>
      <c r="L54" s="17">
        <v>0</v>
      </c>
      <c r="M54" s="17">
        <v>0</v>
      </c>
      <c r="N54" s="17">
        <v>0.15082275651651333</v>
      </c>
      <c r="O54" s="17">
        <v>0</v>
      </c>
      <c r="P54" s="17">
        <v>0</v>
      </c>
      <c r="Q54" s="17">
        <v>1.3873763534081294</v>
      </c>
      <c r="R54" s="96">
        <v>1.5381991099246428</v>
      </c>
      <c r="S54" s="17">
        <v>0.14156713934503631</v>
      </c>
      <c r="T54" s="17">
        <v>0.46919233082581507</v>
      </c>
      <c r="U54" s="17">
        <v>0</v>
      </c>
      <c r="V54" s="17">
        <v>0.10051623149764809</v>
      </c>
      <c r="W54" s="17">
        <v>0.14128579742078129</v>
      </c>
      <c r="X54" s="17">
        <v>1.3746905125462486E-2</v>
      </c>
      <c r="Y54" s="17">
        <v>1.1760909033979545E-2</v>
      </c>
      <c r="Z54" s="17">
        <v>0.3633164404681839</v>
      </c>
      <c r="AA54" s="17">
        <v>0.10083858802169551</v>
      </c>
      <c r="AB54" s="17">
        <v>0.10074548514802646</v>
      </c>
      <c r="AC54" s="17">
        <v>0.19868506195486721</v>
      </c>
      <c r="AD54" s="17">
        <v>2.3995095272586208E-2</v>
      </c>
      <c r="AE54" s="17">
        <v>0.21075175893652651</v>
      </c>
      <c r="AF54" s="17">
        <v>0</v>
      </c>
      <c r="AG54" s="96">
        <v>1.8764017430506088</v>
      </c>
      <c r="AH54" s="17">
        <v>1.551201045560055E-2</v>
      </c>
      <c r="AI54" s="17">
        <v>0.1742972124688541</v>
      </c>
      <c r="AJ54" s="17">
        <v>2.6826891970710618E-2</v>
      </c>
      <c r="AK54" s="96">
        <v>0.21663611489516527</v>
      </c>
      <c r="AL54" s="17">
        <v>0</v>
      </c>
      <c r="AM54" s="96">
        <v>3.8448193674540558</v>
      </c>
      <c r="AN54" s="17">
        <v>0</v>
      </c>
      <c r="AO54" s="96">
        <v>0.26913735572178393</v>
      </c>
      <c r="AP54" s="17">
        <v>0</v>
      </c>
      <c r="AQ54" s="96">
        <v>4.11395672317584</v>
      </c>
      <c r="AR54" s="17">
        <v>0</v>
      </c>
      <c r="AS54" s="96">
        <v>0.205697836158792</v>
      </c>
      <c r="AT54" s="109">
        <v>0</v>
      </c>
      <c r="AU54" s="110">
        <v>4.3196545593346318</v>
      </c>
      <c r="AV54" s="18">
        <v>0.14827802218632571</v>
      </c>
    </row>
    <row r="55" spans="1:48" s="20" customFormat="1" x14ac:dyDescent="0.25">
      <c r="A55" s="13">
        <v>49</v>
      </c>
      <c r="B55" s="13" t="s">
        <v>47</v>
      </c>
      <c r="C55" s="14" t="s">
        <v>328</v>
      </c>
      <c r="D55" s="15" t="s">
        <v>95</v>
      </c>
      <c r="E55" s="16">
        <v>2</v>
      </c>
      <c r="F55" s="15">
        <v>185.45999999999998</v>
      </c>
      <c r="G55" s="17">
        <v>0.28061590068965514</v>
      </c>
      <c r="H55" s="17">
        <v>1.0560748643643294</v>
      </c>
      <c r="I55" s="96">
        <v>1.3366907650539845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4.5184076751959602E-3</v>
      </c>
      <c r="R55" s="96">
        <v>4.5184076751959602E-3</v>
      </c>
      <c r="S55" s="17">
        <v>0.24001806503220785</v>
      </c>
      <c r="T55" s="17">
        <v>0</v>
      </c>
      <c r="U55" s="17">
        <v>0.41581745965217543</v>
      </c>
      <c r="V55" s="17">
        <v>0.16768376150434072</v>
      </c>
      <c r="W55" s="17">
        <v>0</v>
      </c>
      <c r="X55" s="17">
        <v>0</v>
      </c>
      <c r="Y55" s="17">
        <v>2.6296541424275996E-2</v>
      </c>
      <c r="Z55" s="17">
        <v>4.1077496031470796E-2</v>
      </c>
      <c r="AA55" s="17">
        <v>0.10362298518753302</v>
      </c>
      <c r="AB55" s="17">
        <v>0.10352731151847046</v>
      </c>
      <c r="AC55" s="17">
        <v>0</v>
      </c>
      <c r="AD55" s="17">
        <v>1.6939439132775069E-2</v>
      </c>
      <c r="AE55" s="17">
        <v>0.10792642662377668</v>
      </c>
      <c r="AF55" s="17">
        <v>0</v>
      </c>
      <c r="AG55" s="96">
        <v>1.222909486107026</v>
      </c>
      <c r="AH55" s="17">
        <v>7.2523097686038509E-3</v>
      </c>
      <c r="AI55" s="17">
        <v>8.0293806537437853E-2</v>
      </c>
      <c r="AJ55" s="17">
        <v>3.2793369973034857E-2</v>
      </c>
      <c r="AK55" s="96">
        <v>0.12033948627907656</v>
      </c>
      <c r="AL55" s="17">
        <v>0</v>
      </c>
      <c r="AM55" s="96">
        <v>2.6844581451152831</v>
      </c>
      <c r="AN55" s="17">
        <v>0</v>
      </c>
      <c r="AO55" s="96">
        <v>0.18791207015806985</v>
      </c>
      <c r="AP55" s="17">
        <v>0</v>
      </c>
      <c r="AQ55" s="96">
        <v>2.872370215273353</v>
      </c>
      <c r="AR55" s="17">
        <v>0</v>
      </c>
      <c r="AS55" s="96">
        <v>0.14361851076366766</v>
      </c>
      <c r="AT55" s="109">
        <v>0</v>
      </c>
      <c r="AU55" s="110">
        <v>3.0159887260370208</v>
      </c>
      <c r="AV55" s="18">
        <v>0.11570544245875121</v>
      </c>
    </row>
    <row r="56" spans="1:48" s="20" customFormat="1" x14ac:dyDescent="0.25">
      <c r="A56" s="13">
        <v>50</v>
      </c>
      <c r="B56" s="13" t="s">
        <v>47</v>
      </c>
      <c r="C56" s="14" t="s">
        <v>328</v>
      </c>
      <c r="D56" s="15" t="s">
        <v>96</v>
      </c>
      <c r="E56" s="16">
        <v>1</v>
      </c>
      <c r="F56" s="15">
        <v>216.9</v>
      </c>
      <c r="G56" s="17">
        <v>0</v>
      </c>
      <c r="H56" s="17">
        <v>9.6965920320815149E-2</v>
      </c>
      <c r="I56" s="96">
        <v>9.6965920320815149E-2</v>
      </c>
      <c r="J56" s="17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7">
        <v>0</v>
      </c>
      <c r="Q56" s="17">
        <v>3.8634572957208062E-3</v>
      </c>
      <c r="R56" s="96">
        <v>3.8634572957208062E-3</v>
      </c>
      <c r="S56" s="17">
        <v>0.21251671126168845</v>
      </c>
      <c r="T56" s="17">
        <v>0</v>
      </c>
      <c r="U56" s="17">
        <v>0.79364177434777927</v>
      </c>
      <c r="V56" s="17">
        <v>0</v>
      </c>
      <c r="W56" s="17">
        <v>0</v>
      </c>
      <c r="X56" s="17">
        <v>0</v>
      </c>
      <c r="Y56" s="17">
        <v>4.6472224795272569E-2</v>
      </c>
      <c r="Z56" s="17">
        <v>0.12306040394057209</v>
      </c>
      <c r="AA56" s="17">
        <v>9.1749827331614006E-2</v>
      </c>
      <c r="AB56" s="17">
        <v>9.1665115984987708E-2</v>
      </c>
      <c r="AC56" s="17">
        <v>0.22738806986971297</v>
      </c>
      <c r="AD56" s="17">
        <v>3.6923605983061013E-2</v>
      </c>
      <c r="AE56" s="17">
        <v>0.33874329236647699</v>
      </c>
      <c r="AF56" s="17">
        <v>0</v>
      </c>
      <c r="AG56" s="96">
        <v>1.962161025881165</v>
      </c>
      <c r="AH56" s="17">
        <v>2.2951523855281226E-2</v>
      </c>
      <c r="AI56" s="17">
        <v>0.25600733512977747</v>
      </c>
      <c r="AJ56" s="17">
        <v>8.2594169298961878E-2</v>
      </c>
      <c r="AK56" s="96">
        <v>0.36155302828402058</v>
      </c>
      <c r="AL56" s="17">
        <v>0</v>
      </c>
      <c r="AM56" s="96">
        <v>2.4245434317817214</v>
      </c>
      <c r="AN56" s="17">
        <v>0</v>
      </c>
      <c r="AO56" s="96">
        <v>0.16971804022472051</v>
      </c>
      <c r="AP56" s="17">
        <v>0</v>
      </c>
      <c r="AQ56" s="96">
        <v>2.5942614720064419</v>
      </c>
      <c r="AR56" s="17">
        <v>0</v>
      </c>
      <c r="AS56" s="96">
        <v>0.12971307360032211</v>
      </c>
      <c r="AT56" s="109">
        <v>0</v>
      </c>
      <c r="AU56" s="110">
        <v>2.7239745456067639</v>
      </c>
      <c r="AV56" s="18">
        <v>0.108763419197787</v>
      </c>
    </row>
    <row r="57" spans="1:48" s="20" customFormat="1" x14ac:dyDescent="0.25">
      <c r="A57" s="13">
        <v>51</v>
      </c>
      <c r="B57" s="13" t="s">
        <v>47</v>
      </c>
      <c r="C57" s="14" t="s">
        <v>328</v>
      </c>
      <c r="D57" s="15" t="s">
        <v>97</v>
      </c>
      <c r="E57" s="16">
        <v>1</v>
      </c>
      <c r="F57" s="15">
        <v>209</v>
      </c>
      <c r="G57" s="17">
        <v>0</v>
      </c>
      <c r="H57" s="17">
        <v>0.1257889241482345</v>
      </c>
      <c r="I57" s="96">
        <v>0.1257889241482345</v>
      </c>
      <c r="J57" s="17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v>4.009492284410731E-3</v>
      </c>
      <c r="R57" s="96">
        <v>4.009492284410731E-3</v>
      </c>
      <c r="S57" s="17">
        <v>0.21251671126168845</v>
      </c>
      <c r="T57" s="17">
        <v>0</v>
      </c>
      <c r="U57" s="17">
        <v>0.70933320406026301</v>
      </c>
      <c r="V57" s="17">
        <v>0</v>
      </c>
      <c r="W57" s="17">
        <v>0</v>
      </c>
      <c r="X57" s="17">
        <v>0</v>
      </c>
      <c r="Y57" s="17">
        <v>4.6472224795272569E-2</v>
      </c>
      <c r="Z57" s="17">
        <v>0.12306040394057212</v>
      </c>
      <c r="AA57" s="17">
        <v>9.1749827331614006E-2</v>
      </c>
      <c r="AB57" s="17">
        <v>9.1665115984987708E-2</v>
      </c>
      <c r="AC57" s="17">
        <v>0.18878649705163922</v>
      </c>
      <c r="AD57" s="17">
        <v>4.5136524323530762E-2</v>
      </c>
      <c r="AE57" s="17">
        <v>0.43044448683956149</v>
      </c>
      <c r="AF57" s="17">
        <v>0</v>
      </c>
      <c r="AG57" s="96">
        <v>1.9391649955891292</v>
      </c>
      <c r="AH57" s="17">
        <v>2.9086695791976903E-2</v>
      </c>
      <c r="AI57" s="17">
        <v>0.32520218834850412</v>
      </c>
      <c r="AJ57" s="17">
        <v>7.9477897327461619E-2</v>
      </c>
      <c r="AK57" s="96">
        <v>0.43376678146794267</v>
      </c>
      <c r="AL57" s="17">
        <v>0</v>
      </c>
      <c r="AM57" s="96">
        <v>2.5027301934897173</v>
      </c>
      <c r="AN57" s="17">
        <v>0</v>
      </c>
      <c r="AO57" s="96">
        <v>0.17519111354428021</v>
      </c>
      <c r="AP57" s="17">
        <v>0</v>
      </c>
      <c r="AQ57" s="96">
        <v>2.6779213070339973</v>
      </c>
      <c r="AR57" s="17">
        <v>0</v>
      </c>
      <c r="AS57" s="96">
        <v>0.13389606535169987</v>
      </c>
      <c r="AT57" s="109">
        <v>0</v>
      </c>
      <c r="AU57" s="110">
        <v>2.8118173723856974</v>
      </c>
      <c r="AV57" s="18">
        <v>0.11315793949090912</v>
      </c>
    </row>
    <row r="58" spans="1:48" s="20" customFormat="1" x14ac:dyDescent="0.25">
      <c r="A58" s="13">
        <v>52</v>
      </c>
      <c r="B58" s="13" t="s">
        <v>47</v>
      </c>
      <c r="C58" s="14" t="s">
        <v>328</v>
      </c>
      <c r="D58" s="15" t="s">
        <v>98</v>
      </c>
      <c r="E58" s="16">
        <v>5</v>
      </c>
      <c r="F58" s="15">
        <v>1894.81</v>
      </c>
      <c r="G58" s="17">
        <v>3.8653347871290517E-2</v>
      </c>
      <c r="H58" s="17">
        <v>0.21158889202160655</v>
      </c>
      <c r="I58" s="96">
        <v>0.25024223989289707</v>
      </c>
      <c r="J58" s="17">
        <v>0</v>
      </c>
      <c r="K58" s="17">
        <v>0</v>
      </c>
      <c r="L58" s="17">
        <v>0</v>
      </c>
      <c r="M58" s="17">
        <v>0</v>
      </c>
      <c r="N58" s="17">
        <v>0.14357956700671837</v>
      </c>
      <c r="O58" s="17">
        <v>0</v>
      </c>
      <c r="P58" s="17">
        <v>0</v>
      </c>
      <c r="Q58" s="17">
        <v>1.5134735182091206</v>
      </c>
      <c r="R58" s="96">
        <v>1.6570530852158389</v>
      </c>
      <c r="S58" s="17">
        <v>0.24251511468826142</v>
      </c>
      <c r="T58" s="17">
        <v>0</v>
      </c>
      <c r="U58" s="17">
        <v>0.19403493168173749</v>
      </c>
      <c r="V58" s="17">
        <v>0.1469619053774579</v>
      </c>
      <c r="W58" s="17">
        <v>0.19456330522821869</v>
      </c>
      <c r="X58" s="17">
        <v>0</v>
      </c>
      <c r="Y58" s="17">
        <v>2.0055895378835471E-2</v>
      </c>
      <c r="Z58" s="17">
        <v>3.9230104996550663E-2</v>
      </c>
      <c r="AA58" s="17">
        <v>9.8962716370260231E-2</v>
      </c>
      <c r="AB58" s="17">
        <v>9.887134546294267E-2</v>
      </c>
      <c r="AC58" s="17">
        <v>0.25404542417565334</v>
      </c>
      <c r="AD58" s="17">
        <v>2.9653215058336957E-2</v>
      </c>
      <c r="AE58" s="17">
        <v>0.25333521948394316</v>
      </c>
      <c r="AF58" s="17">
        <v>0</v>
      </c>
      <c r="AG58" s="96">
        <v>1.5722291779021977</v>
      </c>
      <c r="AH58" s="17">
        <v>1.8474329105221891E-2</v>
      </c>
      <c r="AI58" s="17">
        <v>0.20718735160001975</v>
      </c>
      <c r="AJ58" s="17">
        <v>2.1339415318161289E-2</v>
      </c>
      <c r="AK58" s="96">
        <v>0.24700109602340292</v>
      </c>
      <c r="AL58" s="17">
        <v>0</v>
      </c>
      <c r="AM58" s="96">
        <v>3.7265255990343369</v>
      </c>
      <c r="AN58" s="17">
        <v>0</v>
      </c>
      <c r="AO58" s="96">
        <v>0.26085679193240363</v>
      </c>
      <c r="AP58" s="17">
        <v>0</v>
      </c>
      <c r="AQ58" s="96">
        <v>3.9873823909667405</v>
      </c>
      <c r="AR58" s="17">
        <v>0</v>
      </c>
      <c r="AS58" s="96">
        <v>0.19936911954833703</v>
      </c>
      <c r="AT58" s="109">
        <v>0</v>
      </c>
      <c r="AU58" s="110">
        <v>4.1867515105150774</v>
      </c>
      <c r="AV58" s="18">
        <v>0.17754314436339264</v>
      </c>
    </row>
    <row r="59" spans="1:48" s="20" customFormat="1" x14ac:dyDescent="0.25">
      <c r="A59" s="13">
        <v>53</v>
      </c>
      <c r="B59" s="13" t="s">
        <v>47</v>
      </c>
      <c r="C59" s="14" t="s">
        <v>328</v>
      </c>
      <c r="D59" s="15" t="s">
        <v>43</v>
      </c>
      <c r="E59" s="16">
        <v>2</v>
      </c>
      <c r="F59" s="15">
        <v>547.14</v>
      </c>
      <c r="G59" s="17">
        <v>2.8070731878197881E-2</v>
      </c>
      <c r="H59" s="17">
        <v>0.42523939677373601</v>
      </c>
      <c r="I59" s="96">
        <v>0.45331012865193387</v>
      </c>
      <c r="J59" s="17">
        <v>0</v>
      </c>
      <c r="K59" s="17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v>1.7499918904036316</v>
      </c>
      <c r="R59" s="96">
        <v>1.7499918904036316</v>
      </c>
      <c r="S59" s="17">
        <v>0.23470188103752926</v>
      </c>
      <c r="T59" s="17">
        <v>0</v>
      </c>
      <c r="U59" s="17">
        <v>0.3818603636779731</v>
      </c>
      <c r="V59" s="17">
        <v>0.14222715840736955</v>
      </c>
      <c r="W59" s="17">
        <v>0.18829495958072831</v>
      </c>
      <c r="X59" s="17">
        <v>0</v>
      </c>
      <c r="Y59" s="17">
        <v>1.9409744326061247E-2</v>
      </c>
      <c r="Z59" s="17">
        <v>3.7966208612711605E-2</v>
      </c>
      <c r="AA59" s="17">
        <v>9.5774383854549158E-2</v>
      </c>
      <c r="AB59" s="17">
        <v>9.5685956690547011E-2</v>
      </c>
      <c r="AC59" s="17">
        <v>0.17595782073409719</v>
      </c>
      <c r="AD59" s="17">
        <v>2.8750992298367174E-2</v>
      </c>
      <c r="AE59" s="17">
        <v>0.24618401140825583</v>
      </c>
      <c r="AF59" s="17">
        <v>0</v>
      </c>
      <c r="AG59" s="96">
        <v>1.6468134806281893</v>
      </c>
      <c r="AH59" s="17">
        <v>1.6343829726836092E-2</v>
      </c>
      <c r="AI59" s="17">
        <v>0.18326607388705729</v>
      </c>
      <c r="AJ59" s="17">
        <v>4.4883585978860496E-2</v>
      </c>
      <c r="AK59" s="96">
        <v>0.24449348959275388</v>
      </c>
      <c r="AL59" s="17">
        <v>0</v>
      </c>
      <c r="AM59" s="96">
        <v>4.0946089892765087</v>
      </c>
      <c r="AN59" s="17">
        <v>0</v>
      </c>
      <c r="AO59" s="96">
        <v>0.28662262924935566</v>
      </c>
      <c r="AP59" s="17">
        <v>0</v>
      </c>
      <c r="AQ59" s="96">
        <v>4.3812316185258648</v>
      </c>
      <c r="AR59" s="17">
        <v>0</v>
      </c>
      <c r="AS59" s="96">
        <v>0.21906158092629324</v>
      </c>
      <c r="AT59" s="109">
        <v>0</v>
      </c>
      <c r="AU59" s="110">
        <v>4.6002931994521585</v>
      </c>
      <c r="AV59" s="18">
        <v>0.20446983443798661</v>
      </c>
    </row>
    <row r="60" spans="1:48" x14ac:dyDescent="0.25">
      <c r="A60" s="13">
        <v>54</v>
      </c>
      <c r="B60" s="21" t="s">
        <v>47</v>
      </c>
      <c r="C60" s="21" t="s">
        <v>346</v>
      </c>
      <c r="D60" s="22" t="s">
        <v>232</v>
      </c>
      <c r="E60" s="23">
        <v>9</v>
      </c>
      <c r="F60" s="24">
        <v>5714</v>
      </c>
      <c r="G60" s="17">
        <v>2.9030980637031849E-2</v>
      </c>
      <c r="H60" s="17">
        <v>0.36816185271757285</v>
      </c>
      <c r="I60" s="96">
        <v>0.3971928333546047</v>
      </c>
      <c r="J60" s="17">
        <v>0.16264660032201608</v>
      </c>
      <c r="K60" s="17">
        <v>0.40505512775638775</v>
      </c>
      <c r="L60" s="17">
        <v>1.0285698276463293</v>
      </c>
      <c r="M60" s="17">
        <v>1.5962715557247331</v>
      </c>
      <c r="N60" s="17">
        <v>3.1423049912495615E-2</v>
      </c>
      <c r="O60" s="17">
        <v>0</v>
      </c>
      <c r="P60" s="17">
        <v>0</v>
      </c>
      <c r="Q60" s="17">
        <v>0.43064496620341386</v>
      </c>
      <c r="R60" s="96">
        <v>0.46206801611590947</v>
      </c>
      <c r="S60" s="17">
        <v>0.47940445109251456</v>
      </c>
      <c r="T60" s="17">
        <v>0.48917513266166829</v>
      </c>
      <c r="U60" s="17">
        <v>0</v>
      </c>
      <c r="V60" s="17">
        <v>0.27617259902958996</v>
      </c>
      <c r="W60" s="17">
        <v>0.20330820949763653</v>
      </c>
      <c r="X60" s="17">
        <v>1.037408601656702E-2</v>
      </c>
      <c r="Y60" s="17">
        <v>2.9968171398158674E-2</v>
      </c>
      <c r="Z60" s="17">
        <v>5.3116823796197046E-2</v>
      </c>
      <c r="AA60" s="17">
        <v>0</v>
      </c>
      <c r="AB60" s="17">
        <v>0</v>
      </c>
      <c r="AC60" s="17">
        <v>1.6127359836275949E-2</v>
      </c>
      <c r="AD60" s="17">
        <v>2.3316047605836526E-2</v>
      </c>
      <c r="AE60" s="17">
        <v>0.1830720971863764</v>
      </c>
      <c r="AF60" s="17">
        <v>0</v>
      </c>
      <c r="AG60" s="96">
        <v>1.7640349781208211</v>
      </c>
      <c r="AH60" s="17">
        <v>0.18379475199999998</v>
      </c>
      <c r="AI60" s="17">
        <v>0</v>
      </c>
      <c r="AJ60" s="17">
        <v>0</v>
      </c>
      <c r="AK60" s="96">
        <v>0.18379475199999998</v>
      </c>
      <c r="AL60" s="17">
        <v>4.403362135316069</v>
      </c>
      <c r="AM60" s="96">
        <v>2.8070905795913355</v>
      </c>
      <c r="AN60" s="17">
        <v>0.30823534947212489</v>
      </c>
      <c r="AO60" s="96">
        <v>0.19649634057139351</v>
      </c>
      <c r="AP60" s="17">
        <v>4.7115974847881938</v>
      </c>
      <c r="AQ60" s="96">
        <v>3.003586920162729</v>
      </c>
      <c r="AR60" s="17">
        <v>0.23557987423940971</v>
      </c>
      <c r="AS60" s="96">
        <v>0.15017934600813646</v>
      </c>
      <c r="AT60" s="109">
        <v>4.9471773590276031</v>
      </c>
      <c r="AU60" s="110">
        <v>3.1537662661708654</v>
      </c>
      <c r="AV60" s="18">
        <v>0.1384858229661883</v>
      </c>
    </row>
    <row r="61" spans="1:48" x14ac:dyDescent="0.25">
      <c r="A61" s="13">
        <v>55</v>
      </c>
      <c r="B61" s="21" t="s">
        <v>47</v>
      </c>
      <c r="C61" s="21" t="s">
        <v>328</v>
      </c>
      <c r="D61" s="22" t="s">
        <v>189</v>
      </c>
      <c r="E61" s="23">
        <v>3</v>
      </c>
      <c r="F61" s="24">
        <v>796.4</v>
      </c>
      <c r="G61" s="17">
        <v>4.5982389552988459E-2</v>
      </c>
      <c r="H61" s="17">
        <v>1.0745454400304992</v>
      </c>
      <c r="I61" s="96">
        <v>1.1205278295834877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0.70398190110895886</v>
      </c>
      <c r="R61" s="96">
        <v>0.70398190110895886</v>
      </c>
      <c r="S61" s="17">
        <v>0.33780825342595727</v>
      </c>
      <c r="T61" s="17">
        <v>0</v>
      </c>
      <c r="U61" s="17">
        <v>0.8971048791241294</v>
      </c>
      <c r="V61" s="17">
        <v>0.26593226318939145</v>
      </c>
      <c r="W61" s="17">
        <v>0</v>
      </c>
      <c r="X61" s="17">
        <v>8.4399432335344991E-3</v>
      </c>
      <c r="Y61" s="17">
        <v>4.021018838051283E-2</v>
      </c>
      <c r="Z61" s="17">
        <v>4.3213732455045659E-2</v>
      </c>
      <c r="AA61" s="17">
        <v>0</v>
      </c>
      <c r="AB61" s="17">
        <v>0</v>
      </c>
      <c r="AC61" s="17">
        <v>2.3415559826043236E-2</v>
      </c>
      <c r="AD61" s="17">
        <v>3.2135853520293071E-2</v>
      </c>
      <c r="AE61" s="17">
        <v>0.29495823116766318</v>
      </c>
      <c r="AF61" s="17">
        <v>0</v>
      </c>
      <c r="AG61" s="96">
        <v>1.9432189043225705</v>
      </c>
      <c r="AH61" s="17">
        <v>0.13440811999999999</v>
      </c>
      <c r="AI61" s="17">
        <v>0</v>
      </c>
      <c r="AJ61" s="17">
        <v>0</v>
      </c>
      <c r="AK61" s="96">
        <v>0.13440811999999999</v>
      </c>
      <c r="AL61" s="17"/>
      <c r="AM61" s="96">
        <v>3.9021367550150168</v>
      </c>
      <c r="AN61" s="17">
        <v>0</v>
      </c>
      <c r="AO61" s="96">
        <v>0.27314957285105118</v>
      </c>
      <c r="AP61" s="17">
        <v>0</v>
      </c>
      <c r="AQ61" s="96">
        <v>4.1752863278660683</v>
      </c>
      <c r="AR61" s="17">
        <v>0</v>
      </c>
      <c r="AS61" s="96">
        <v>0.20876431639330342</v>
      </c>
      <c r="AT61" s="109">
        <v>0</v>
      </c>
      <c r="AU61" s="110">
        <v>4.3840506442593714</v>
      </c>
      <c r="AV61" s="18">
        <v>0.20584038615369166</v>
      </c>
    </row>
    <row r="62" spans="1:48" s="20" customFormat="1" x14ac:dyDescent="0.25">
      <c r="A62" s="13">
        <v>56</v>
      </c>
      <c r="B62" s="13" t="s">
        <v>47</v>
      </c>
      <c r="C62" s="14" t="s">
        <v>328</v>
      </c>
      <c r="D62" s="15" t="s">
        <v>100</v>
      </c>
      <c r="E62" s="16">
        <v>5</v>
      </c>
      <c r="F62" s="15">
        <v>1856</v>
      </c>
      <c r="G62" s="17">
        <v>4.0061015342708513E-2</v>
      </c>
      <c r="H62" s="17">
        <v>0.21601333431651956</v>
      </c>
      <c r="I62" s="96">
        <v>0.2560743496592281</v>
      </c>
      <c r="J62" s="17">
        <v>0</v>
      </c>
      <c r="K62" s="17">
        <v>0</v>
      </c>
      <c r="L62" s="17">
        <v>0</v>
      </c>
      <c r="M62" s="17">
        <v>0</v>
      </c>
      <c r="N62" s="17">
        <v>0.14191139461206898</v>
      </c>
      <c r="O62" s="17">
        <v>0</v>
      </c>
      <c r="P62" s="17">
        <v>0</v>
      </c>
      <c r="Q62" s="17">
        <v>1.8299168094394316</v>
      </c>
      <c r="R62" s="96">
        <v>1.9718282040515005</v>
      </c>
      <c r="S62" s="17">
        <v>0.2393764530538576</v>
      </c>
      <c r="T62" s="17">
        <v>0</v>
      </c>
      <c r="U62" s="17">
        <v>0.17739630924813066</v>
      </c>
      <c r="V62" s="17">
        <v>0.14505990560016552</v>
      </c>
      <c r="W62" s="17">
        <v>0.19204524204536269</v>
      </c>
      <c r="X62" s="17">
        <v>0</v>
      </c>
      <c r="Y62" s="17">
        <v>1.9796329415493006E-2</v>
      </c>
      <c r="Z62" s="17">
        <v>3.8722383959762574E-2</v>
      </c>
      <c r="AA62" s="17">
        <v>9.7681928236675264E-2</v>
      </c>
      <c r="AB62" s="17">
        <v>9.7591739863327462E-2</v>
      </c>
      <c r="AC62" s="17">
        <v>0.25935765634820562</v>
      </c>
      <c r="AD62" s="17">
        <v>2.9809361605803462E-2</v>
      </c>
      <c r="AE62" s="17">
        <v>0.2560426360247573</v>
      </c>
      <c r="AF62" s="17">
        <v>0</v>
      </c>
      <c r="AG62" s="96">
        <v>1.552879945401541</v>
      </c>
      <c r="AH62" s="17">
        <v>1.8645756436517051E-2</v>
      </c>
      <c r="AI62" s="17">
        <v>0.2091359608015608</v>
      </c>
      <c r="AJ62" s="17">
        <v>1.189721302637548E-2</v>
      </c>
      <c r="AK62" s="96">
        <v>0.23967893026445333</v>
      </c>
      <c r="AL62" s="17"/>
      <c r="AM62" s="96">
        <v>4.0204614293767227</v>
      </c>
      <c r="AN62" s="17">
        <v>0</v>
      </c>
      <c r="AO62" s="96">
        <v>0.2814323000563706</v>
      </c>
      <c r="AP62" s="17">
        <v>0</v>
      </c>
      <c r="AQ62" s="96">
        <v>4.3018937294330932</v>
      </c>
      <c r="AR62" s="17">
        <v>0</v>
      </c>
      <c r="AS62" s="96">
        <v>0.21509468647165467</v>
      </c>
      <c r="AT62" s="109">
        <v>0</v>
      </c>
      <c r="AU62" s="110">
        <v>4.5169884159047475</v>
      </c>
      <c r="AV62" s="18">
        <v>0.19324294528965522</v>
      </c>
    </row>
    <row r="63" spans="1:48" s="20" customFormat="1" x14ac:dyDescent="0.25">
      <c r="A63" s="13">
        <v>57</v>
      </c>
      <c r="B63" s="13" t="s">
        <v>47</v>
      </c>
      <c r="C63" s="14" t="s">
        <v>328</v>
      </c>
      <c r="D63" s="15" t="s">
        <v>101</v>
      </c>
      <c r="E63" s="16">
        <v>1</v>
      </c>
      <c r="F63" s="15">
        <v>127.93</v>
      </c>
      <c r="G63" s="17">
        <v>0</v>
      </c>
      <c r="H63" s="17">
        <v>0.12330126700686783</v>
      </c>
      <c r="I63" s="96">
        <v>0.12330126700686783</v>
      </c>
      <c r="J63" s="17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v>4.5852319331610237E-3</v>
      </c>
      <c r="R63" s="96">
        <v>4.5852319331610237E-3</v>
      </c>
      <c r="S63" s="17">
        <v>0.21251671126168842</v>
      </c>
      <c r="T63" s="17">
        <v>0</v>
      </c>
      <c r="U63" s="17">
        <v>0.27703138229181457</v>
      </c>
      <c r="V63" s="17">
        <v>0</v>
      </c>
      <c r="W63" s="17">
        <v>0</v>
      </c>
      <c r="X63" s="17">
        <v>0</v>
      </c>
      <c r="Y63" s="17">
        <v>4.6472224795272569E-2</v>
      </c>
      <c r="Z63" s="17">
        <v>0.12306040394057209</v>
      </c>
      <c r="AA63" s="17">
        <v>9.1749827331614006E-2</v>
      </c>
      <c r="AB63" s="17">
        <v>9.1665115984987722E-2</v>
      </c>
      <c r="AC63" s="17">
        <v>7.7105405072681557E-2</v>
      </c>
      <c r="AD63" s="17">
        <v>4.4427683389273429E-2</v>
      </c>
      <c r="AE63" s="17">
        <v>0.42252993592499616</v>
      </c>
      <c r="AF63" s="17">
        <v>0</v>
      </c>
      <c r="AG63" s="96">
        <v>1.3865586899929003</v>
      </c>
      <c r="AH63" s="17">
        <v>2.8557181089997278E-2</v>
      </c>
      <c r="AI63" s="17">
        <v>0.31923011577112642</v>
      </c>
      <c r="AJ63" s="17">
        <v>2.5496695801347124E-2</v>
      </c>
      <c r="AK63" s="96">
        <v>0.37328399266247081</v>
      </c>
      <c r="AL63" s="17"/>
      <c r="AM63" s="96">
        <v>1.8877291815954</v>
      </c>
      <c r="AN63" s="17">
        <v>0</v>
      </c>
      <c r="AO63" s="96">
        <v>0.13214104271167801</v>
      </c>
      <c r="AP63" s="17">
        <v>0</v>
      </c>
      <c r="AQ63" s="96">
        <v>2.0198702243070779</v>
      </c>
      <c r="AR63" s="17">
        <v>0</v>
      </c>
      <c r="AS63" s="96">
        <v>0.1009935112153539</v>
      </c>
      <c r="AT63" s="109">
        <v>0</v>
      </c>
      <c r="AU63" s="110">
        <v>2.1208637355224318</v>
      </c>
      <c r="AV63" s="18">
        <v>8.7032448720393979E-2</v>
      </c>
    </row>
    <row r="64" spans="1:48" s="20" customFormat="1" x14ac:dyDescent="0.25">
      <c r="A64" s="13">
        <v>58</v>
      </c>
      <c r="B64" s="13" t="s">
        <v>47</v>
      </c>
      <c r="C64" s="14" t="s">
        <v>328</v>
      </c>
      <c r="D64" s="15" t="s">
        <v>103</v>
      </c>
      <c r="E64" s="16">
        <v>5</v>
      </c>
      <c r="F64" s="15">
        <v>2174.85</v>
      </c>
      <c r="G64" s="17">
        <v>4.0717128971463831E-2</v>
      </c>
      <c r="H64" s="17">
        <v>0.17950883713022417</v>
      </c>
      <c r="I64" s="96">
        <v>0.22022596610168799</v>
      </c>
      <c r="J64" s="17">
        <v>0</v>
      </c>
      <c r="K64" s="17">
        <v>0</v>
      </c>
      <c r="L64" s="17">
        <v>0</v>
      </c>
      <c r="M64" s="17">
        <v>0</v>
      </c>
      <c r="N64" s="17">
        <v>0.14072832576039726</v>
      </c>
      <c r="O64" s="17">
        <v>0</v>
      </c>
      <c r="P64" s="17">
        <v>0</v>
      </c>
      <c r="Q64" s="17">
        <v>1.5893825431615263</v>
      </c>
      <c r="R64" s="96">
        <v>1.7301108689219236</v>
      </c>
      <c r="S64" s="17">
        <v>0.23724521066310159</v>
      </c>
      <c r="T64" s="17">
        <v>0</v>
      </c>
      <c r="U64" s="17">
        <v>0.16543772738042362</v>
      </c>
      <c r="V64" s="17">
        <v>0.1437683925207876</v>
      </c>
      <c r="W64" s="17">
        <v>0.19033540402425211</v>
      </c>
      <c r="X64" s="17">
        <v>0</v>
      </c>
      <c r="Y64" s="17">
        <v>1.9620076589062424E-2</v>
      </c>
      <c r="Z64" s="17">
        <v>3.8377626632492758E-2</v>
      </c>
      <c r="AA64" s="17">
        <v>9.6812235902225152E-2</v>
      </c>
      <c r="AB64" s="17">
        <v>9.6722850503781446E-2</v>
      </c>
      <c r="AC64" s="17">
        <v>0.21026710792613568</v>
      </c>
      <c r="AD64" s="17">
        <v>2.6606986574376816E-2</v>
      </c>
      <c r="AE64" s="17">
        <v>0.22120081397359501</v>
      </c>
      <c r="AF64" s="17">
        <v>0</v>
      </c>
      <c r="AG64" s="96">
        <v>1.4463944326902343</v>
      </c>
      <c r="AH64" s="17">
        <v>1.6246649514125397E-2</v>
      </c>
      <c r="AI64" s="17">
        <v>0.18208821179517465</v>
      </c>
      <c r="AJ64" s="17">
        <v>1.6391607301321942E-2</v>
      </c>
      <c r="AK64" s="96">
        <v>0.214726468610622</v>
      </c>
      <c r="AL64" s="17"/>
      <c r="AM64" s="96">
        <v>3.6114577363244682</v>
      </c>
      <c r="AN64" s="17">
        <v>0</v>
      </c>
      <c r="AO64" s="96">
        <v>0.2528020415427128</v>
      </c>
      <c r="AP64" s="17">
        <v>0</v>
      </c>
      <c r="AQ64" s="96">
        <v>3.864259777867181</v>
      </c>
      <c r="AR64" s="17">
        <v>0</v>
      </c>
      <c r="AS64" s="96">
        <v>0.19321298889335906</v>
      </c>
      <c r="AT64" s="109">
        <v>0</v>
      </c>
      <c r="AU64" s="110">
        <v>4.0574727667605401</v>
      </c>
      <c r="AV64" s="18">
        <v>0.17115703693551276</v>
      </c>
    </row>
    <row r="65" spans="1:48" s="20" customFormat="1" x14ac:dyDescent="0.25">
      <c r="A65" s="13">
        <v>59</v>
      </c>
      <c r="B65" s="13" t="s">
        <v>47</v>
      </c>
      <c r="C65" s="14" t="s">
        <v>328</v>
      </c>
      <c r="D65" s="15" t="s">
        <v>104</v>
      </c>
      <c r="E65" s="16">
        <v>5</v>
      </c>
      <c r="F65" s="15">
        <v>2260.91</v>
      </c>
      <c r="G65" s="17">
        <v>4.1451788215452E-2</v>
      </c>
      <c r="H65" s="17">
        <v>0.17267595544832301</v>
      </c>
      <c r="I65" s="96">
        <v>0.21412774366377502</v>
      </c>
      <c r="J65" s="17">
        <v>0</v>
      </c>
      <c r="K65" s="17">
        <v>0</v>
      </c>
      <c r="L65" s="17">
        <v>0</v>
      </c>
      <c r="M65" s="17">
        <v>0</v>
      </c>
      <c r="N65" s="17">
        <v>0.13537159784334626</v>
      </c>
      <c r="O65" s="17">
        <v>0</v>
      </c>
      <c r="P65" s="17">
        <v>0</v>
      </c>
      <c r="Q65" s="17">
        <v>1.3820627193799293</v>
      </c>
      <c r="R65" s="96">
        <v>1.5174343172232756</v>
      </c>
      <c r="S65" s="17">
        <v>0.23677299274373495</v>
      </c>
      <c r="T65" s="17">
        <v>0</v>
      </c>
      <c r="U65" s="17">
        <v>0.1580333172019987</v>
      </c>
      <c r="V65" s="17">
        <v>0.14348223285081116</v>
      </c>
      <c r="W65" s="17">
        <v>0.18995655638294917</v>
      </c>
      <c r="X65" s="17">
        <v>0</v>
      </c>
      <c r="Y65" s="17">
        <v>1.9581024370816141E-2</v>
      </c>
      <c r="Z65" s="17">
        <v>3.8301238987203841E-2</v>
      </c>
      <c r="AA65" s="17">
        <v>9.6619538766299015E-2</v>
      </c>
      <c r="AB65" s="17">
        <v>9.6530331282455792E-2</v>
      </c>
      <c r="AC65" s="17">
        <v>0.2022634336055642</v>
      </c>
      <c r="AD65" s="17">
        <v>2.6077825588398402E-2</v>
      </c>
      <c r="AE65" s="17">
        <v>0.21548088507445856</v>
      </c>
      <c r="AF65" s="17">
        <v>0</v>
      </c>
      <c r="AG65" s="96">
        <v>1.4230993768546898</v>
      </c>
      <c r="AH65" s="17">
        <v>1.5852236523754538E-2</v>
      </c>
      <c r="AI65" s="17">
        <v>0.17764215345670753</v>
      </c>
      <c r="AJ65" s="17">
        <v>1.5615602986178865E-2</v>
      </c>
      <c r="AK65" s="96">
        <v>0.20910999296664093</v>
      </c>
      <c r="AL65" s="17"/>
      <c r="AM65" s="96">
        <v>3.3637714307083812</v>
      </c>
      <c r="AN65" s="17">
        <v>0</v>
      </c>
      <c r="AO65" s="96">
        <v>0.23546400014958671</v>
      </c>
      <c r="AP65" s="17">
        <v>0</v>
      </c>
      <c r="AQ65" s="96">
        <v>3.5992354308579682</v>
      </c>
      <c r="AR65" s="17">
        <v>0</v>
      </c>
      <c r="AS65" s="96">
        <v>0.17996177154289841</v>
      </c>
      <c r="AT65" s="109">
        <v>0</v>
      </c>
      <c r="AU65" s="110">
        <v>3.7791972024008667</v>
      </c>
      <c r="AV65" s="18">
        <v>0.15860856147657362</v>
      </c>
    </row>
    <row r="66" spans="1:48" s="20" customFormat="1" x14ac:dyDescent="0.25">
      <c r="A66" s="13">
        <v>60</v>
      </c>
      <c r="B66" s="13" t="s">
        <v>47</v>
      </c>
      <c r="C66" s="14" t="s">
        <v>339</v>
      </c>
      <c r="D66" s="15" t="s">
        <v>73</v>
      </c>
      <c r="E66" s="16">
        <v>1</v>
      </c>
      <c r="F66" s="15">
        <v>262</v>
      </c>
      <c r="G66" s="17">
        <v>0</v>
      </c>
      <c r="H66" s="17">
        <v>0.10034307308008018</v>
      </c>
      <c r="I66" s="96">
        <v>0.10034307308008018</v>
      </c>
      <c r="J66" s="17">
        <v>0</v>
      </c>
      <c r="K66" s="17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v>7.9960294603229256E-3</v>
      </c>
      <c r="R66" s="96">
        <v>7.9960294603229256E-3</v>
      </c>
      <c r="S66" s="17">
        <v>0.2125167112616885</v>
      </c>
      <c r="T66" s="17">
        <v>0</v>
      </c>
      <c r="U66" s="17">
        <v>0.93525716452977903</v>
      </c>
      <c r="V66" s="17">
        <v>0</v>
      </c>
      <c r="W66" s="17">
        <v>0</v>
      </c>
      <c r="X66" s="17">
        <v>0</v>
      </c>
      <c r="Y66" s="17">
        <v>4.6472224795272549E-2</v>
      </c>
      <c r="Z66" s="17">
        <v>0.12306040394057212</v>
      </c>
      <c r="AA66" s="17">
        <v>9.1749827331614006E-2</v>
      </c>
      <c r="AB66" s="17">
        <v>9.1665115984987708E-2</v>
      </c>
      <c r="AC66" s="17">
        <v>0.18824607768985022</v>
      </c>
      <c r="AD66" s="17">
        <v>3.7885902626436894E-2</v>
      </c>
      <c r="AE66" s="17">
        <v>0.34948779851847184</v>
      </c>
      <c r="AF66" s="17">
        <v>0</v>
      </c>
      <c r="AG66" s="96">
        <v>2.0763412266786725</v>
      </c>
      <c r="AH66" s="17">
        <v>2.3670373735003577E-2</v>
      </c>
      <c r="AI66" s="17">
        <v>0.26411480341704396</v>
      </c>
      <c r="AJ66" s="17">
        <v>9.7473604575629563E-2</v>
      </c>
      <c r="AK66" s="96">
        <v>0.38525878172767714</v>
      </c>
      <c r="AL66" s="17"/>
      <c r="AM66" s="96">
        <v>2.5699391109467529</v>
      </c>
      <c r="AN66" s="17">
        <v>0</v>
      </c>
      <c r="AO66" s="96">
        <v>0.17989573776627271</v>
      </c>
      <c r="AP66" s="17">
        <v>0</v>
      </c>
      <c r="AQ66" s="96">
        <v>2.7498348487130255</v>
      </c>
      <c r="AR66" s="17">
        <v>0</v>
      </c>
      <c r="AS66" s="96">
        <v>0.13749174243565129</v>
      </c>
      <c r="AT66" s="109">
        <v>0</v>
      </c>
      <c r="AU66" s="110">
        <v>2.887326591148677</v>
      </c>
      <c r="AV66" s="18">
        <v>0.11596096673587786</v>
      </c>
    </row>
    <row r="67" spans="1:48" s="20" customFormat="1" x14ac:dyDescent="0.25">
      <c r="A67" s="13">
        <v>61</v>
      </c>
      <c r="B67" s="13" t="s">
        <v>47</v>
      </c>
      <c r="C67" s="14" t="s">
        <v>339</v>
      </c>
      <c r="D67" s="15" t="s">
        <v>46</v>
      </c>
      <c r="E67" s="16">
        <v>1</v>
      </c>
      <c r="F67" s="15">
        <v>247</v>
      </c>
      <c r="G67" s="17">
        <v>0</v>
      </c>
      <c r="H67" s="17">
        <v>0.10643678197158303</v>
      </c>
      <c r="I67" s="96">
        <v>0.10643678197158303</v>
      </c>
      <c r="J67" s="17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v>8.4816182939457772E-3</v>
      </c>
      <c r="R67" s="96">
        <v>8.4816182939457772E-3</v>
      </c>
      <c r="S67" s="17">
        <v>0.21251671126168845</v>
      </c>
      <c r="T67" s="17">
        <v>0</v>
      </c>
      <c r="U67" s="17">
        <v>1.2278681084311278</v>
      </c>
      <c r="V67" s="17">
        <v>0</v>
      </c>
      <c r="W67" s="17">
        <v>0</v>
      </c>
      <c r="X67" s="17">
        <v>0</v>
      </c>
      <c r="Y67" s="17">
        <v>4.6472224795272569E-2</v>
      </c>
      <c r="Z67" s="17">
        <v>0.12306040394057212</v>
      </c>
      <c r="AA67" s="17">
        <v>9.1749827331613992E-2</v>
      </c>
      <c r="AB67" s="17">
        <v>9.1665115984987722E-2</v>
      </c>
      <c r="AC67" s="17">
        <v>0.19967802572769533</v>
      </c>
      <c r="AD67" s="17">
        <v>3.9622263410211189E-2</v>
      </c>
      <c r="AE67" s="17">
        <v>0.36887510413963265</v>
      </c>
      <c r="AF67" s="17">
        <v>0</v>
      </c>
      <c r="AG67" s="96">
        <v>2.4015077850228015</v>
      </c>
      <c r="AH67" s="17">
        <v>2.4967461020055242E-2</v>
      </c>
      <c r="AI67" s="17">
        <v>0.27874385786362005</v>
      </c>
      <c r="AJ67" s="17">
        <v>0.1339600163850275</v>
      </c>
      <c r="AK67" s="96">
        <v>0.43767133526870283</v>
      </c>
      <c r="AL67" s="17"/>
      <c r="AM67" s="96">
        <v>2.954097520557033</v>
      </c>
      <c r="AN67" s="17">
        <v>0</v>
      </c>
      <c r="AO67" s="96">
        <v>0.20678682643899232</v>
      </c>
      <c r="AP67" s="17">
        <v>0</v>
      </c>
      <c r="AQ67" s="96">
        <v>3.1608843469960255</v>
      </c>
      <c r="AR67" s="17">
        <v>0</v>
      </c>
      <c r="AS67" s="96">
        <v>0.15804421734980129</v>
      </c>
      <c r="AT67" s="109">
        <v>0</v>
      </c>
      <c r="AU67" s="110">
        <v>3.3189285643458266</v>
      </c>
      <c r="AV67" s="18">
        <v>0.1329936384</v>
      </c>
    </row>
    <row r="68" spans="1:48" s="20" customFormat="1" x14ac:dyDescent="0.25">
      <c r="A68" s="13">
        <v>62</v>
      </c>
      <c r="B68" s="13" t="s">
        <v>47</v>
      </c>
      <c r="C68" s="14" t="s">
        <v>339</v>
      </c>
      <c r="D68" s="15" t="s">
        <v>105</v>
      </c>
      <c r="E68" s="16">
        <v>1</v>
      </c>
      <c r="F68" s="15">
        <v>183.92</v>
      </c>
      <c r="G68" s="17">
        <v>0</v>
      </c>
      <c r="H68" s="17">
        <v>0.1429419592593574</v>
      </c>
      <c r="I68" s="96">
        <v>0.1429419592593574</v>
      </c>
      <c r="J68" s="17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v>3.1893688625994443E-3</v>
      </c>
      <c r="R68" s="96">
        <v>3.1893688625994443E-3</v>
      </c>
      <c r="S68" s="17">
        <v>0.21251671126168845</v>
      </c>
      <c r="T68" s="17">
        <v>0</v>
      </c>
      <c r="U68" s="17">
        <v>0.53717669972797577</v>
      </c>
      <c r="V68" s="17">
        <v>0</v>
      </c>
      <c r="W68" s="17">
        <v>0</v>
      </c>
      <c r="X68" s="17">
        <v>0</v>
      </c>
      <c r="Y68" s="17">
        <v>0.1019824638631934</v>
      </c>
      <c r="Z68" s="17">
        <v>0.12306040394057212</v>
      </c>
      <c r="AA68" s="17">
        <v>9.1749827331614006E-2</v>
      </c>
      <c r="AB68" s="17">
        <v>9.1665115984987708E-2</v>
      </c>
      <c r="AC68" s="17">
        <v>0.10726505514297685</v>
      </c>
      <c r="AD68" s="17">
        <v>0</v>
      </c>
      <c r="AE68" s="17">
        <v>0</v>
      </c>
      <c r="AF68" s="17">
        <v>0</v>
      </c>
      <c r="AG68" s="96">
        <v>1.2654162772530084</v>
      </c>
      <c r="AH68" s="17">
        <v>0</v>
      </c>
      <c r="AI68" s="17">
        <v>0</v>
      </c>
      <c r="AJ68" s="17">
        <v>5.011004617118877E-2</v>
      </c>
      <c r="AK68" s="96">
        <v>5.011004617118877E-2</v>
      </c>
      <c r="AL68" s="17"/>
      <c r="AM68" s="96">
        <v>1.4616576515461541</v>
      </c>
      <c r="AN68" s="17">
        <v>0</v>
      </c>
      <c r="AO68" s="96">
        <v>0.1023160356082308</v>
      </c>
      <c r="AP68" s="17">
        <v>0</v>
      </c>
      <c r="AQ68" s="96">
        <v>1.563973687154385</v>
      </c>
      <c r="AR68" s="17">
        <v>0</v>
      </c>
      <c r="AS68" s="96">
        <v>7.8198684357719261E-2</v>
      </c>
      <c r="AT68" s="109">
        <v>0</v>
      </c>
      <c r="AU68" s="110">
        <v>1.6421723715121042</v>
      </c>
      <c r="AV68" s="18">
        <v>6.6011660330578523E-2</v>
      </c>
    </row>
    <row r="69" spans="1:48" s="20" customFormat="1" x14ac:dyDescent="0.25">
      <c r="A69" s="13">
        <v>63</v>
      </c>
      <c r="B69" s="13" t="s">
        <v>47</v>
      </c>
      <c r="C69" s="14" t="s">
        <v>339</v>
      </c>
      <c r="D69" s="15" t="s">
        <v>106</v>
      </c>
      <c r="E69" s="16">
        <v>4</v>
      </c>
      <c r="F69" s="15">
        <v>2283.98</v>
      </c>
      <c r="G69" s="17">
        <v>5.8438711457162812E-2</v>
      </c>
      <c r="H69" s="17">
        <v>0.16632756870632648</v>
      </c>
      <c r="I69" s="96">
        <v>0.22476628016348929</v>
      </c>
      <c r="J69" s="17">
        <v>0</v>
      </c>
      <c r="K69" s="17">
        <v>0</v>
      </c>
      <c r="L69" s="17">
        <v>0</v>
      </c>
      <c r="M69" s="17">
        <v>0</v>
      </c>
      <c r="N69" s="17">
        <v>0.17721257604707571</v>
      </c>
      <c r="O69" s="17">
        <v>0</v>
      </c>
      <c r="P69" s="17">
        <v>0</v>
      </c>
      <c r="Q69" s="17">
        <v>1.4086952972736657</v>
      </c>
      <c r="R69" s="96">
        <v>1.5859078733207415</v>
      </c>
      <c r="S69" s="17">
        <v>0.23901506081220536</v>
      </c>
      <c r="T69" s="17">
        <v>0</v>
      </c>
      <c r="U69" s="17">
        <v>0.23410072941864743</v>
      </c>
      <c r="V69" s="17">
        <v>0.14484090526078408</v>
      </c>
      <c r="W69" s="17">
        <v>0.19175530684231318</v>
      </c>
      <c r="X69" s="17">
        <v>0</v>
      </c>
      <c r="Y69" s="17">
        <v>1.9766442432990416E-2</v>
      </c>
      <c r="Z69" s="17">
        <v>3.866392386912787E-2</v>
      </c>
      <c r="AA69" s="17">
        <v>9.753445554015891E-2</v>
      </c>
      <c r="AB69" s="17">
        <v>9.7444403326312171E-2</v>
      </c>
      <c r="AC69" s="17">
        <v>0.18968249685375652</v>
      </c>
      <c r="AD69" s="17">
        <v>2.7280547801627104E-2</v>
      </c>
      <c r="AE69" s="17">
        <v>0.22827529211649503</v>
      </c>
      <c r="AF69" s="17">
        <v>0</v>
      </c>
      <c r="AG69" s="96">
        <v>1.5083595642744181</v>
      </c>
      <c r="AH69" s="17">
        <v>1.6893685633449181E-2</v>
      </c>
      <c r="AI69" s="17">
        <v>0.18937717388299016</v>
      </c>
      <c r="AJ69" s="17">
        <v>2.5992189541786611E-2</v>
      </c>
      <c r="AK69" s="96">
        <v>0.23226304905822595</v>
      </c>
      <c r="AL69" s="17"/>
      <c r="AM69" s="96">
        <v>3.5512967668168747</v>
      </c>
      <c r="AN69" s="17">
        <v>0</v>
      </c>
      <c r="AO69" s="96">
        <v>0.24859077367718124</v>
      </c>
      <c r="AP69" s="17">
        <v>0</v>
      </c>
      <c r="AQ69" s="96">
        <v>3.7998875404940557</v>
      </c>
      <c r="AR69" s="17">
        <v>0</v>
      </c>
      <c r="AS69" s="96">
        <v>0.18999437702470279</v>
      </c>
      <c r="AT69" s="109">
        <v>0</v>
      </c>
      <c r="AU69" s="110">
        <v>3.9898819175187583</v>
      </c>
      <c r="AV69" s="18">
        <v>0.16578813554374383</v>
      </c>
    </row>
    <row r="70" spans="1:48" s="20" customFormat="1" x14ac:dyDescent="0.25">
      <c r="A70" s="13">
        <v>64</v>
      </c>
      <c r="B70" s="13" t="s">
        <v>47</v>
      </c>
      <c r="C70" s="14" t="s">
        <v>339</v>
      </c>
      <c r="D70" s="15" t="s">
        <v>79</v>
      </c>
      <c r="E70" s="16">
        <v>1</v>
      </c>
      <c r="F70" s="15">
        <v>121.3</v>
      </c>
      <c r="G70" s="17">
        <v>0</v>
      </c>
      <c r="H70" s="17">
        <v>8.6693768003234958E-2</v>
      </c>
      <c r="I70" s="96">
        <v>8.6693768003234958E-2</v>
      </c>
      <c r="J70" s="17">
        <v>0</v>
      </c>
      <c r="K70" s="17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v>8.2900302137692596E-3</v>
      </c>
      <c r="R70" s="96">
        <v>8.2900302137692596E-3</v>
      </c>
      <c r="S70" s="17">
        <v>0.21251671126168845</v>
      </c>
      <c r="T70" s="17">
        <v>0</v>
      </c>
      <c r="U70" s="17">
        <v>0.8963573328917509</v>
      </c>
      <c r="V70" s="17">
        <v>0</v>
      </c>
      <c r="W70" s="17">
        <v>0</v>
      </c>
      <c r="X70" s="17">
        <v>0</v>
      </c>
      <c r="Y70" s="17">
        <v>0.10198246386319341</v>
      </c>
      <c r="Z70" s="17">
        <v>0.12306040394057212</v>
      </c>
      <c r="AA70" s="17">
        <v>9.1749827331614006E-2</v>
      </c>
      <c r="AB70" s="17">
        <v>9.1665115984987708E-2</v>
      </c>
      <c r="AC70" s="17">
        <v>0.16263964502799916</v>
      </c>
      <c r="AD70" s="17">
        <v>0</v>
      </c>
      <c r="AE70" s="17">
        <v>0</v>
      </c>
      <c r="AF70" s="17">
        <v>0</v>
      </c>
      <c r="AG70" s="96">
        <v>1.6799715003018056</v>
      </c>
      <c r="AH70" s="17">
        <v>0</v>
      </c>
      <c r="AI70" s="17">
        <v>0</v>
      </c>
      <c r="AJ70" s="17">
        <v>8.4093509172751463E-2</v>
      </c>
      <c r="AK70" s="96">
        <v>8.4093509172751463E-2</v>
      </c>
      <c r="AL70" s="17"/>
      <c r="AM70" s="96">
        <v>1.8590488076915612</v>
      </c>
      <c r="AN70" s="17">
        <v>0</v>
      </c>
      <c r="AO70" s="96">
        <v>0.13013341653840929</v>
      </c>
      <c r="AP70" s="17">
        <v>0</v>
      </c>
      <c r="AQ70" s="96">
        <v>1.9891822242299706</v>
      </c>
      <c r="AR70" s="17">
        <v>0</v>
      </c>
      <c r="AS70" s="96">
        <v>9.945911121149853E-2</v>
      </c>
      <c r="AT70" s="109">
        <v>0</v>
      </c>
      <c r="AU70" s="110">
        <v>2.0886413354414692</v>
      </c>
      <c r="AV70" s="18">
        <v>8.3001104962901889E-2</v>
      </c>
    </row>
    <row r="71" spans="1:48" s="20" customFormat="1" x14ac:dyDescent="0.25">
      <c r="A71" s="13">
        <v>65</v>
      </c>
      <c r="B71" s="13" t="s">
        <v>47</v>
      </c>
      <c r="C71" s="14" t="s">
        <v>339</v>
      </c>
      <c r="D71" s="15" t="s">
        <v>107</v>
      </c>
      <c r="E71" s="16">
        <v>1</v>
      </c>
      <c r="F71" s="15">
        <v>71.099999999999994</v>
      </c>
      <c r="G71" s="17">
        <v>0</v>
      </c>
      <c r="H71" s="17">
        <v>0.14790371390706616</v>
      </c>
      <c r="I71" s="96">
        <v>0.14790371390706616</v>
      </c>
      <c r="J71" s="17">
        <v>0</v>
      </c>
      <c r="K71" s="17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v>1.3907468174140292E-2</v>
      </c>
      <c r="R71" s="96">
        <v>1.3907468174140292E-2</v>
      </c>
      <c r="S71" s="17">
        <v>0.21251671126168845</v>
      </c>
      <c r="T71" s="17">
        <v>0</v>
      </c>
      <c r="U71" s="17">
        <v>1.2273416708854259</v>
      </c>
      <c r="V71" s="17">
        <v>0</v>
      </c>
      <c r="W71" s="17">
        <v>0</v>
      </c>
      <c r="X71" s="17">
        <v>0</v>
      </c>
      <c r="Y71" s="17">
        <v>0.1019824638631934</v>
      </c>
      <c r="Z71" s="17">
        <v>0.12306040394057212</v>
      </c>
      <c r="AA71" s="17">
        <v>9.1749827331614006E-2</v>
      </c>
      <c r="AB71" s="17">
        <v>9.1665115984987708E-2</v>
      </c>
      <c r="AC71" s="17">
        <v>0.13873550592050846</v>
      </c>
      <c r="AD71" s="17">
        <v>0</v>
      </c>
      <c r="AE71" s="17">
        <v>0</v>
      </c>
      <c r="AF71" s="17">
        <v>0</v>
      </c>
      <c r="AG71" s="96">
        <v>1.9870516991879899</v>
      </c>
      <c r="AH71" s="17">
        <v>0</v>
      </c>
      <c r="AI71" s="17">
        <v>0</v>
      </c>
      <c r="AJ71" s="17">
        <v>0.11540921209701248</v>
      </c>
      <c r="AK71" s="96">
        <v>0.11540921209701248</v>
      </c>
      <c r="AL71" s="17"/>
      <c r="AM71" s="96">
        <v>2.264272093366209</v>
      </c>
      <c r="AN71" s="17">
        <v>0</v>
      </c>
      <c r="AO71" s="96">
        <v>0.15849904653563465</v>
      </c>
      <c r="AP71" s="17">
        <v>0</v>
      </c>
      <c r="AQ71" s="96">
        <v>2.4227711399018439</v>
      </c>
      <c r="AR71" s="17">
        <v>0</v>
      </c>
      <c r="AS71" s="96">
        <v>0.1211385569950922</v>
      </c>
      <c r="AT71" s="109">
        <v>0</v>
      </c>
      <c r="AU71" s="110">
        <v>2.5439096968969359</v>
      </c>
      <c r="AV71" s="18">
        <v>7.5139999999999998E-2</v>
      </c>
    </row>
    <row r="72" spans="1:48" s="20" customFormat="1" x14ac:dyDescent="0.25">
      <c r="A72" s="13">
        <v>66</v>
      </c>
      <c r="B72" s="13" t="s">
        <v>47</v>
      </c>
      <c r="C72" s="14" t="s">
        <v>347</v>
      </c>
      <c r="D72" s="15" t="s">
        <v>108</v>
      </c>
      <c r="E72" s="16">
        <v>5</v>
      </c>
      <c r="F72" s="15">
        <v>3389.9</v>
      </c>
      <c r="G72" s="17">
        <v>5.6663327102803737E-2</v>
      </c>
      <c r="H72" s="17">
        <v>0.15549491052744011</v>
      </c>
      <c r="I72" s="96">
        <v>0.21215823763024383</v>
      </c>
      <c r="J72" s="17">
        <v>0</v>
      </c>
      <c r="K72" s="17">
        <v>0</v>
      </c>
      <c r="L72" s="17">
        <v>0</v>
      </c>
      <c r="M72" s="17">
        <v>0</v>
      </c>
      <c r="N72" s="17">
        <v>0.14516690550163722</v>
      </c>
      <c r="O72" s="17">
        <v>0</v>
      </c>
      <c r="P72" s="17">
        <v>0</v>
      </c>
      <c r="Q72" s="17">
        <v>0.93168799004231873</v>
      </c>
      <c r="R72" s="96">
        <v>1.0768548955439559</v>
      </c>
      <c r="S72" s="17">
        <v>0.14020666707074694</v>
      </c>
      <c r="T72" s="17">
        <v>0.46422642756737625</v>
      </c>
      <c r="U72" s="17">
        <v>0</v>
      </c>
      <c r="V72" s="17">
        <v>9.955026194637169E-2</v>
      </c>
      <c r="W72" s="17">
        <v>0.1399280288663616</v>
      </c>
      <c r="X72" s="17">
        <v>1.3614796195614749E-2</v>
      </c>
      <c r="Y72" s="17">
        <v>1.1647885695829217E-2</v>
      </c>
      <c r="Z72" s="17">
        <v>0.35982493851132247</v>
      </c>
      <c r="AA72" s="17">
        <v>9.9869520596749903E-2</v>
      </c>
      <c r="AB72" s="17">
        <v>9.9777312449631617E-2</v>
      </c>
      <c r="AC72" s="17">
        <v>0.13408580584126101</v>
      </c>
      <c r="AD72" s="17">
        <v>2.5674622275951652E-2</v>
      </c>
      <c r="AE72" s="17">
        <v>0.22990392186263775</v>
      </c>
      <c r="AF72" s="17">
        <v>7.7238757093254229E-3</v>
      </c>
      <c r="AG72" s="96">
        <v>1.8260340645891804</v>
      </c>
      <c r="AH72" s="17">
        <v>1.6815280732349794E-2</v>
      </c>
      <c r="AI72" s="17">
        <v>0.18900227907299377</v>
      </c>
      <c r="AJ72" s="17">
        <v>2.0800887399048187E-2</v>
      </c>
      <c r="AK72" s="96">
        <v>0.22661844720439173</v>
      </c>
      <c r="AL72" s="17"/>
      <c r="AM72" s="96">
        <v>3.341665644967772</v>
      </c>
      <c r="AN72" s="17">
        <v>0</v>
      </c>
      <c r="AO72" s="96">
        <v>0.23391659514774407</v>
      </c>
      <c r="AP72" s="17">
        <v>0</v>
      </c>
      <c r="AQ72" s="96">
        <v>3.5755822401155162</v>
      </c>
      <c r="AR72" s="17">
        <v>0</v>
      </c>
      <c r="AS72" s="96">
        <v>0.17877911200577581</v>
      </c>
      <c r="AT72" s="109">
        <v>0</v>
      </c>
      <c r="AU72" s="110">
        <v>3.754361352121292</v>
      </c>
      <c r="AV72" s="18">
        <v>0.15812678150081119</v>
      </c>
    </row>
    <row r="73" spans="1:48" s="20" customFormat="1" x14ac:dyDescent="0.25">
      <c r="A73" s="13">
        <v>67</v>
      </c>
      <c r="B73" s="13" t="s">
        <v>47</v>
      </c>
      <c r="C73" s="14" t="s">
        <v>317</v>
      </c>
      <c r="D73" s="15" t="s">
        <v>75</v>
      </c>
      <c r="E73" s="16">
        <v>4</v>
      </c>
      <c r="F73" s="15">
        <v>791.85</v>
      </c>
      <c r="G73" s="17">
        <v>6.6213809542321159E-2</v>
      </c>
      <c r="H73" s="17">
        <v>0.34694613851859768</v>
      </c>
      <c r="I73" s="96">
        <v>0.41315994806091882</v>
      </c>
      <c r="J73" s="17">
        <v>0</v>
      </c>
      <c r="K73" s="17">
        <v>0</v>
      </c>
      <c r="L73" s="17">
        <v>0</v>
      </c>
      <c r="M73" s="17">
        <v>0</v>
      </c>
      <c r="N73" s="17">
        <v>0.18694256518279975</v>
      </c>
      <c r="O73" s="17">
        <v>0</v>
      </c>
      <c r="P73" s="17">
        <v>0</v>
      </c>
      <c r="Q73" s="17">
        <v>0.81206416546944904</v>
      </c>
      <c r="R73" s="96">
        <v>0.99900673065224876</v>
      </c>
      <c r="S73" s="17">
        <v>0.25209784728366208</v>
      </c>
      <c r="T73" s="17">
        <v>0</v>
      </c>
      <c r="U73" s="17">
        <v>0.71725451589115152</v>
      </c>
      <c r="V73" s="17">
        <v>0.1527689522609193</v>
      </c>
      <c r="W73" s="17">
        <v>0.20225127193196818</v>
      </c>
      <c r="X73" s="17">
        <v>0</v>
      </c>
      <c r="Y73" s="17">
        <v>2.0848383231082377E-2</v>
      </c>
      <c r="Z73" s="17">
        <v>4.07802418049499E-2</v>
      </c>
      <c r="AA73" s="17">
        <v>0.10287312520852876</v>
      </c>
      <c r="AB73" s="17">
        <v>0.10277814387481386</v>
      </c>
      <c r="AC73" s="17">
        <v>0.15795506458498776</v>
      </c>
      <c r="AD73" s="17">
        <v>3.1716723380714636E-2</v>
      </c>
      <c r="AE73" s="17">
        <v>0.27339858434711561</v>
      </c>
      <c r="AF73" s="17">
        <v>7.6599382043571737E-2</v>
      </c>
      <c r="AG73" s="96">
        <v>2.1313222358434656</v>
      </c>
      <c r="AH73" s="17">
        <v>2.0056018069615891E-2</v>
      </c>
      <c r="AI73" s="17">
        <v>0.22497989221222192</v>
      </c>
      <c r="AJ73" s="17">
        <v>8.184569943510811E-2</v>
      </c>
      <c r="AK73" s="96">
        <v>0.32688160971694591</v>
      </c>
      <c r="AL73" s="17"/>
      <c r="AM73" s="96">
        <v>3.8703705242735795</v>
      </c>
      <c r="AN73" s="17">
        <v>0</v>
      </c>
      <c r="AO73" s="96">
        <v>0.2709259366991506</v>
      </c>
      <c r="AP73" s="17">
        <v>0</v>
      </c>
      <c r="AQ73" s="96">
        <v>4.1412964609727299</v>
      </c>
      <c r="AR73" s="17">
        <v>0</v>
      </c>
      <c r="AS73" s="96">
        <v>0.20706482304863649</v>
      </c>
      <c r="AT73" s="109">
        <v>0</v>
      </c>
      <c r="AU73" s="110">
        <v>4.3483612840213661</v>
      </c>
      <c r="AV73" s="18">
        <v>0.17663283206667932</v>
      </c>
    </row>
    <row r="74" spans="1:48" s="20" customFormat="1" x14ac:dyDescent="0.25">
      <c r="A74" s="13">
        <v>68</v>
      </c>
      <c r="B74" s="13" t="s">
        <v>47</v>
      </c>
      <c r="C74" s="14" t="s">
        <v>317</v>
      </c>
      <c r="D74" s="15" t="s">
        <v>109</v>
      </c>
      <c r="E74" s="16">
        <v>4</v>
      </c>
      <c r="F74" s="15">
        <v>2397.9</v>
      </c>
      <c r="G74" s="17">
        <v>5.8959623721667381E-2</v>
      </c>
      <c r="H74" s="17">
        <v>0.14746192719750387</v>
      </c>
      <c r="I74" s="96">
        <v>0.20642155091917125</v>
      </c>
      <c r="J74" s="17">
        <v>0</v>
      </c>
      <c r="K74" s="17">
        <v>0</v>
      </c>
      <c r="L74" s="17">
        <v>0</v>
      </c>
      <c r="M74" s="17">
        <v>0</v>
      </c>
      <c r="N74" s="17">
        <v>0.24971430007923592</v>
      </c>
      <c r="O74" s="17">
        <v>0</v>
      </c>
      <c r="P74" s="17">
        <v>0</v>
      </c>
      <c r="Q74" s="17">
        <v>0.97860263758090904</v>
      </c>
      <c r="R74" s="96">
        <v>1.228316937660145</v>
      </c>
      <c r="S74" s="17">
        <v>0.3366074645371821</v>
      </c>
      <c r="T74" s="17">
        <v>0</v>
      </c>
      <c r="U74" s="17">
        <v>0.24911623876711445</v>
      </c>
      <c r="V74" s="17">
        <v>0.20398099481860379</v>
      </c>
      <c r="W74" s="17">
        <v>0.27005104794820672</v>
      </c>
      <c r="X74" s="17">
        <v>0</v>
      </c>
      <c r="Y74" s="17">
        <v>2.7837292125774311E-2</v>
      </c>
      <c r="Z74" s="17">
        <v>5.4450817192943916E-2</v>
      </c>
      <c r="AA74" s="17">
        <v>0.13735881610482553</v>
      </c>
      <c r="AB74" s="17">
        <v>0.13723199460966154</v>
      </c>
      <c r="AC74" s="17">
        <v>9.477823787924658E-2</v>
      </c>
      <c r="AD74" s="17">
        <v>3.0801698136218081E-2</v>
      </c>
      <c r="AE74" s="17">
        <v>0.23702417342081733</v>
      </c>
      <c r="AF74" s="17">
        <v>7.6599382043571737E-2</v>
      </c>
      <c r="AG74" s="96">
        <v>1.8558381575841663</v>
      </c>
      <c r="AH74" s="17">
        <v>1.7999448728950918E-2</v>
      </c>
      <c r="AI74" s="17">
        <v>0.20137623846090266</v>
      </c>
      <c r="AJ74" s="17">
        <v>3.3022931849085717E-2</v>
      </c>
      <c r="AK74" s="96">
        <v>0.25239861903893929</v>
      </c>
      <c r="AL74" s="17"/>
      <c r="AM74" s="96">
        <v>3.542975265202422</v>
      </c>
      <c r="AN74" s="17">
        <v>0</v>
      </c>
      <c r="AO74" s="96">
        <v>0.24800826856416958</v>
      </c>
      <c r="AP74" s="17">
        <v>0</v>
      </c>
      <c r="AQ74" s="96">
        <v>3.7909835337665916</v>
      </c>
      <c r="AR74" s="17">
        <v>0</v>
      </c>
      <c r="AS74" s="96">
        <v>0.1895491766883296</v>
      </c>
      <c r="AT74" s="109">
        <v>0</v>
      </c>
      <c r="AU74" s="110">
        <v>3.9805327104549213</v>
      </c>
      <c r="AV74" s="18">
        <v>0.15476693394920554</v>
      </c>
    </row>
    <row r="75" spans="1:48" x14ac:dyDescent="0.25">
      <c r="A75" s="13">
        <v>69</v>
      </c>
      <c r="B75" s="21" t="s">
        <v>47</v>
      </c>
      <c r="C75" s="21" t="s">
        <v>317</v>
      </c>
      <c r="D75" s="22" t="s">
        <v>106</v>
      </c>
      <c r="E75" s="23">
        <v>5</v>
      </c>
      <c r="F75" s="24">
        <v>5755.68</v>
      </c>
      <c r="G75" s="17">
        <v>5.3958107955188399E-2</v>
      </c>
      <c r="H75" s="17">
        <v>0.10389983443849232</v>
      </c>
      <c r="I75" s="96">
        <v>0.15785794239368073</v>
      </c>
      <c r="J75" s="17">
        <v>0</v>
      </c>
      <c r="K75" s="17">
        <v>0</v>
      </c>
      <c r="L75" s="17">
        <v>0</v>
      </c>
      <c r="M75" s="17">
        <v>0</v>
      </c>
      <c r="N75" s="17">
        <v>0.11363097175891175</v>
      </c>
      <c r="O75" s="17">
        <v>0</v>
      </c>
      <c r="P75" s="17">
        <v>0</v>
      </c>
      <c r="Q75" s="17">
        <v>0.12674531529609837</v>
      </c>
      <c r="R75" s="96">
        <v>0.24037628705501013</v>
      </c>
      <c r="S75" s="17">
        <v>0.18426017216596749</v>
      </c>
      <c r="T75" s="17">
        <v>0</v>
      </c>
      <c r="U75" s="17">
        <v>0.15283416139215797</v>
      </c>
      <c r="V75" s="17">
        <v>0.13783776384110957</v>
      </c>
      <c r="W75" s="17">
        <v>0.18436864572123252</v>
      </c>
      <c r="X75" s="17">
        <v>3.3907232000462812E-3</v>
      </c>
      <c r="Y75" s="17">
        <v>1.885607952906556E-2</v>
      </c>
      <c r="Z75" s="17">
        <v>3.4152629995612797E-2</v>
      </c>
      <c r="AA75" s="17">
        <v>7.7132835894845639E-2</v>
      </c>
      <c r="AB75" s="17">
        <v>9.7472431284647859E-2</v>
      </c>
      <c r="AC75" s="17">
        <v>0.13526752214312193</v>
      </c>
      <c r="AD75" s="17">
        <v>2.3691773377762911E-2</v>
      </c>
      <c r="AE75" s="17">
        <v>0.19182052655469481</v>
      </c>
      <c r="AF75" s="17">
        <v>0</v>
      </c>
      <c r="AG75" s="96">
        <v>1.2410852651002653</v>
      </c>
      <c r="AH75" s="17">
        <v>1.4124089515969159E-2</v>
      </c>
      <c r="AI75" s="17">
        <v>0.1581957264810866</v>
      </c>
      <c r="AJ75" s="17">
        <v>2.4356831771177392E-2</v>
      </c>
      <c r="AK75" s="96">
        <v>0.19667664776823315</v>
      </c>
      <c r="AL75" s="17"/>
      <c r="AM75" s="96">
        <v>1.8359961423171893</v>
      </c>
      <c r="AN75" s="17">
        <v>0</v>
      </c>
      <c r="AO75" s="96">
        <v>0.12851972996220326</v>
      </c>
      <c r="AP75" s="17">
        <v>0</v>
      </c>
      <c r="AQ75" s="96">
        <v>1.9645158722793925</v>
      </c>
      <c r="AR75" s="17">
        <v>0</v>
      </c>
      <c r="AS75" s="96">
        <v>9.8225793613969631E-2</v>
      </c>
      <c r="AT75" s="109">
        <v>0</v>
      </c>
      <c r="AU75" s="110">
        <v>2.0627416658933622</v>
      </c>
      <c r="AV75" s="18">
        <v>9.7404922726211332E-2</v>
      </c>
    </row>
    <row r="76" spans="1:48" x14ac:dyDescent="0.25">
      <c r="A76" s="13">
        <v>70</v>
      </c>
      <c r="B76" s="21" t="s">
        <v>47</v>
      </c>
      <c r="C76" s="21" t="s">
        <v>317</v>
      </c>
      <c r="D76" s="22" t="s">
        <v>76</v>
      </c>
      <c r="E76" s="23">
        <v>3</v>
      </c>
      <c r="F76" s="24">
        <v>1312.39</v>
      </c>
      <c r="G76" s="17">
        <v>6.0410222849083213E-2</v>
      </c>
      <c r="H76" s="17">
        <v>0.20387622267576869</v>
      </c>
      <c r="I76" s="96">
        <v>0.26428644552485192</v>
      </c>
      <c r="J76" s="17">
        <v>0</v>
      </c>
      <c r="K76" s="17">
        <v>0</v>
      </c>
      <c r="L76" s="17">
        <v>0</v>
      </c>
      <c r="M76" s="17">
        <v>0</v>
      </c>
      <c r="N76" s="17">
        <v>0.20408027176880847</v>
      </c>
      <c r="O76" s="17">
        <v>0</v>
      </c>
      <c r="P76" s="17">
        <v>0</v>
      </c>
      <c r="Q76" s="17">
        <v>0.42023303443402887</v>
      </c>
      <c r="R76" s="96">
        <v>0.62431330620283731</v>
      </c>
      <c r="S76" s="17">
        <v>0.19858018719013751</v>
      </c>
      <c r="T76" s="17">
        <v>0</v>
      </c>
      <c r="U76" s="17">
        <v>0.32513211178474505</v>
      </c>
      <c r="V76" s="17">
        <v>0.14855000200902363</v>
      </c>
      <c r="W76" s="17">
        <v>0.19869709090653209</v>
      </c>
      <c r="X76" s="17">
        <v>3.6542375916627707E-3</v>
      </c>
      <c r="Y76" s="17">
        <v>2.032150387432206E-2</v>
      </c>
      <c r="Z76" s="17">
        <v>3.6806845330935402E-2</v>
      </c>
      <c r="AA76" s="17">
        <v>8.3127312920928828E-2</v>
      </c>
      <c r="AB76" s="17">
        <v>0.10504762598912964</v>
      </c>
      <c r="AC76" s="17">
        <v>0.16750183857981044</v>
      </c>
      <c r="AD76" s="17">
        <v>2.5628991501535012E-2</v>
      </c>
      <c r="AE76" s="17">
        <v>0.20790307683695369</v>
      </c>
      <c r="AF76" s="17">
        <v>0</v>
      </c>
      <c r="AG76" s="96">
        <v>1.5209508245157162</v>
      </c>
      <c r="AH76" s="17">
        <v>1.5460584727332824E-2</v>
      </c>
      <c r="AI76" s="17">
        <v>0.17318365427327059</v>
      </c>
      <c r="AJ76" s="17">
        <v>4.2550069359505949E-2</v>
      </c>
      <c r="AK76" s="96">
        <v>0.23119430836010937</v>
      </c>
      <c r="AL76" s="17"/>
      <c r="AM76" s="96">
        <v>2.6407448846035146</v>
      </c>
      <c r="AN76" s="17">
        <v>0</v>
      </c>
      <c r="AO76" s="96">
        <v>0.18485214192224605</v>
      </c>
      <c r="AP76" s="17">
        <v>0</v>
      </c>
      <c r="AQ76" s="96">
        <v>2.8255970265257608</v>
      </c>
      <c r="AR76" s="17">
        <v>0</v>
      </c>
      <c r="AS76" s="96">
        <v>0.14127985132628804</v>
      </c>
      <c r="AT76" s="109">
        <v>0</v>
      </c>
      <c r="AU76" s="110">
        <v>2.9668768778520489</v>
      </c>
      <c r="AV76" s="18">
        <v>0.13915546510046556</v>
      </c>
    </row>
    <row r="77" spans="1:48" x14ac:dyDescent="0.25">
      <c r="A77" s="13">
        <v>71</v>
      </c>
      <c r="B77" s="21" t="s">
        <v>47</v>
      </c>
      <c r="C77" s="21" t="s">
        <v>317</v>
      </c>
      <c r="D77" s="22" t="s">
        <v>98</v>
      </c>
      <c r="E77" s="23">
        <v>3</v>
      </c>
      <c r="F77" s="24">
        <v>662.5</v>
      </c>
      <c r="G77" s="17">
        <v>5.5276037796226425E-2</v>
      </c>
      <c r="H77" s="17">
        <v>0.35175937327772161</v>
      </c>
      <c r="I77" s="96">
        <v>0.40703541107394803</v>
      </c>
      <c r="J77" s="17">
        <v>0</v>
      </c>
      <c r="K77" s="17">
        <v>0</v>
      </c>
      <c r="L77" s="17">
        <v>0</v>
      </c>
      <c r="M77" s="17">
        <v>0</v>
      </c>
      <c r="N77" s="17">
        <v>0.20046054953459116</v>
      </c>
      <c r="O77" s="17">
        <v>0</v>
      </c>
      <c r="P77" s="17">
        <v>0</v>
      </c>
      <c r="Q77" s="17">
        <v>0.55514451576872592</v>
      </c>
      <c r="R77" s="96">
        <v>0.75560506530331706</v>
      </c>
      <c r="S77" s="17">
        <v>0.19512700349041517</v>
      </c>
      <c r="T77" s="17">
        <v>0</v>
      </c>
      <c r="U77" s="17">
        <v>0.34550911926537942</v>
      </c>
      <c r="V77" s="17">
        <v>0.1459668115468245</v>
      </c>
      <c r="W77" s="17">
        <v>0.19524187432521367</v>
      </c>
      <c r="X77" s="17">
        <v>3.5906927140745533E-3</v>
      </c>
      <c r="Y77" s="17">
        <v>1.9968125791011756E-2</v>
      </c>
      <c r="Z77" s="17">
        <v>3.6166797599419799E-2</v>
      </c>
      <c r="AA77" s="17">
        <v>8.168178159153483E-2</v>
      </c>
      <c r="AB77" s="17">
        <v>0.10322091429702682</v>
      </c>
      <c r="AC77" s="17">
        <v>0.15208208284725355</v>
      </c>
      <c r="AD77" s="17">
        <v>2.7681926689040549E-2</v>
      </c>
      <c r="AE77" s="17">
        <v>0.23215270186115985</v>
      </c>
      <c r="AF77" s="17">
        <v>0</v>
      </c>
      <c r="AG77" s="96">
        <v>1.538389832018354</v>
      </c>
      <c r="AH77" s="17">
        <v>1.7092328714592674E-2</v>
      </c>
      <c r="AI77" s="17">
        <v>0.1916077352457877</v>
      </c>
      <c r="AJ77" s="17">
        <v>4.213440908455067E-2</v>
      </c>
      <c r="AK77" s="96">
        <v>0.25083447304493106</v>
      </c>
      <c r="AL77" s="17"/>
      <c r="AM77" s="96">
        <v>2.9518647814405501</v>
      </c>
      <c r="AN77" s="17">
        <v>0</v>
      </c>
      <c r="AO77" s="96">
        <v>0.20663053470083853</v>
      </c>
      <c r="AP77" s="17">
        <v>0</v>
      </c>
      <c r="AQ77" s="96">
        <v>3.1584953161413885</v>
      </c>
      <c r="AR77" s="17">
        <v>0</v>
      </c>
      <c r="AS77" s="96">
        <v>0.15792476580706943</v>
      </c>
      <c r="AT77" s="109">
        <v>0</v>
      </c>
      <c r="AU77" s="110">
        <v>3.3164200819484577</v>
      </c>
      <c r="AV77" s="18">
        <v>0.16093955399728299</v>
      </c>
    </row>
    <row r="78" spans="1:48" x14ac:dyDescent="0.25">
      <c r="A78" s="13">
        <v>72</v>
      </c>
      <c r="B78" s="21" t="s">
        <v>47</v>
      </c>
      <c r="C78" s="21" t="s">
        <v>317</v>
      </c>
      <c r="D78" s="22" t="s">
        <v>189</v>
      </c>
      <c r="E78" s="23">
        <v>2</v>
      </c>
      <c r="F78" s="24">
        <v>308.2</v>
      </c>
      <c r="G78" s="17">
        <v>3.9606721868916291E-2</v>
      </c>
      <c r="H78" s="17">
        <v>0.11201989318936265</v>
      </c>
      <c r="I78" s="96">
        <v>0.15162661505827893</v>
      </c>
      <c r="J78" s="17">
        <v>0</v>
      </c>
      <c r="K78" s="17">
        <v>0</v>
      </c>
      <c r="L78" s="17">
        <v>0</v>
      </c>
      <c r="M78" s="17">
        <v>0</v>
      </c>
      <c r="N78" s="17">
        <v>7.2118096474150989E-2</v>
      </c>
      <c r="O78" s="17">
        <v>0</v>
      </c>
      <c r="P78" s="17">
        <v>0</v>
      </c>
      <c r="Q78" s="17">
        <v>0.77552940711562512</v>
      </c>
      <c r="R78" s="96">
        <v>0.84764750358977614</v>
      </c>
      <c r="S78" s="17">
        <v>0.19607408714793739</v>
      </c>
      <c r="T78" s="17">
        <v>0</v>
      </c>
      <c r="U78" s="17">
        <v>1.1245653562523765</v>
      </c>
      <c r="V78" s="17">
        <v>0.15436058219798812</v>
      </c>
      <c r="W78" s="17">
        <v>0</v>
      </c>
      <c r="X78" s="17">
        <v>0</v>
      </c>
      <c r="Y78" s="17">
        <v>2.3014254813873206E-2</v>
      </c>
      <c r="Z78" s="17">
        <v>3.6342339591756145E-2</v>
      </c>
      <c r="AA78" s="17">
        <v>8.2078238663487152E-2</v>
      </c>
      <c r="AB78" s="17">
        <v>0.10372191538501831</v>
      </c>
      <c r="AC78" s="17">
        <v>0.20803511863728932</v>
      </c>
      <c r="AD78" s="17">
        <v>3.6271760704291486E-2</v>
      </c>
      <c r="AE78" s="17">
        <v>0.32756411370689681</v>
      </c>
      <c r="AF78" s="17">
        <v>0</v>
      </c>
      <c r="AG78" s="96">
        <v>2.2920277671009144</v>
      </c>
      <c r="AH78" s="17">
        <v>2.133305300766036E-2</v>
      </c>
      <c r="AI78" s="17">
        <v>0.23930900857921958</v>
      </c>
      <c r="AJ78" s="17">
        <v>0.13061081843595704</v>
      </c>
      <c r="AK78" s="96">
        <v>0.39125288002283698</v>
      </c>
      <c r="AL78" s="17"/>
      <c r="AM78" s="96">
        <v>3.6825547657718061</v>
      </c>
      <c r="AN78" s="17">
        <v>0</v>
      </c>
      <c r="AO78" s="96">
        <v>0.25777883360402642</v>
      </c>
      <c r="AP78" s="17">
        <v>0</v>
      </c>
      <c r="AQ78" s="96">
        <v>3.9403335993758324</v>
      </c>
      <c r="AR78" s="17">
        <v>0</v>
      </c>
      <c r="AS78" s="96">
        <v>0.19701667996879163</v>
      </c>
      <c r="AT78" s="109">
        <v>0</v>
      </c>
      <c r="AU78" s="110">
        <v>4.1373502793446244</v>
      </c>
      <c r="AV78" s="18">
        <v>0.22258539948085659</v>
      </c>
    </row>
    <row r="79" spans="1:48" s="20" customFormat="1" x14ac:dyDescent="0.25">
      <c r="A79" s="13">
        <v>73</v>
      </c>
      <c r="B79" s="13" t="s">
        <v>47</v>
      </c>
      <c r="C79" s="14" t="s">
        <v>110</v>
      </c>
      <c r="D79" s="15" t="s">
        <v>111</v>
      </c>
      <c r="E79" s="16">
        <v>1</v>
      </c>
      <c r="F79" s="15">
        <v>243</v>
      </c>
      <c r="G79" s="17">
        <v>0</v>
      </c>
      <c r="H79" s="17">
        <v>0.10818882776535395</v>
      </c>
      <c r="I79" s="96">
        <v>0.10818882776535395</v>
      </c>
      <c r="J79" s="17">
        <v>0</v>
      </c>
      <c r="K79" s="17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v>8.4488087416975891E-3</v>
      </c>
      <c r="R79" s="96">
        <v>8.4488087416975891E-3</v>
      </c>
      <c r="S79" s="17">
        <v>0.21251671126168845</v>
      </c>
      <c r="T79" s="17">
        <v>0</v>
      </c>
      <c r="U79" s="17">
        <v>0.81411074594227439</v>
      </c>
      <c r="V79" s="17">
        <v>0</v>
      </c>
      <c r="W79" s="17">
        <v>0</v>
      </c>
      <c r="X79" s="17">
        <v>0</v>
      </c>
      <c r="Y79" s="17">
        <v>4.6472224795272569E-2</v>
      </c>
      <c r="Z79" s="17">
        <v>0.12306040394057209</v>
      </c>
      <c r="AA79" s="17">
        <v>9.1749827331614006E-2</v>
      </c>
      <c r="AB79" s="17">
        <v>9.1665115984987708E-2</v>
      </c>
      <c r="AC79" s="17">
        <v>8.1185962723853089E-2</v>
      </c>
      <c r="AD79" s="17">
        <v>4.0121496908536419E-2</v>
      </c>
      <c r="AE79" s="17">
        <v>0.37444928693551094</v>
      </c>
      <c r="AF79" s="17">
        <v>0</v>
      </c>
      <c r="AG79" s="96">
        <v>1.8753317758243095</v>
      </c>
      <c r="AH79" s="17">
        <v>2.5340395855373253E-2</v>
      </c>
      <c r="AI79" s="17">
        <v>0.28294996185813637</v>
      </c>
      <c r="AJ79" s="17">
        <v>9.0486804275203031E-2</v>
      </c>
      <c r="AK79" s="96">
        <v>0.3987771619887126</v>
      </c>
      <c r="AL79" s="17"/>
      <c r="AM79" s="96">
        <v>2.3907465743200733</v>
      </c>
      <c r="AN79" s="17">
        <v>0</v>
      </c>
      <c r="AO79" s="96">
        <v>0.16735226020240515</v>
      </c>
      <c r="AP79" s="17">
        <v>0</v>
      </c>
      <c r="AQ79" s="96">
        <v>2.5580988345224784</v>
      </c>
      <c r="AR79" s="17">
        <v>0</v>
      </c>
      <c r="AS79" s="96">
        <v>0.12790494172612393</v>
      </c>
      <c r="AT79" s="109">
        <v>0</v>
      </c>
      <c r="AU79" s="110">
        <v>2.6860037762486022</v>
      </c>
      <c r="AV79" s="18">
        <v>0.10918613522962962</v>
      </c>
    </row>
    <row r="80" spans="1:48" s="20" customFormat="1" x14ac:dyDescent="0.25">
      <c r="A80" s="13">
        <v>74</v>
      </c>
      <c r="B80" s="13" t="s">
        <v>47</v>
      </c>
      <c r="C80" s="14" t="s">
        <v>110</v>
      </c>
      <c r="D80" s="15" t="s">
        <v>99</v>
      </c>
      <c r="E80" s="16">
        <v>2</v>
      </c>
      <c r="F80" s="15">
        <v>244.10000000000002</v>
      </c>
      <c r="G80" s="17">
        <v>7.2265170281203744E-2</v>
      </c>
      <c r="H80" s="17">
        <v>0.88853565121914502</v>
      </c>
      <c r="I80" s="96">
        <v>0.96080082150034873</v>
      </c>
      <c r="J80" s="17">
        <v>0</v>
      </c>
      <c r="K80" s="17">
        <v>0</v>
      </c>
      <c r="L80" s="17">
        <v>0</v>
      </c>
      <c r="M80" s="17">
        <v>0</v>
      </c>
      <c r="N80" s="17">
        <v>0.21307130585825479</v>
      </c>
      <c r="O80" s="17">
        <v>0</v>
      </c>
      <c r="P80" s="17">
        <v>0</v>
      </c>
      <c r="Q80" s="17">
        <v>5.3554070643558986E-3</v>
      </c>
      <c r="R80" s="96">
        <v>0.21842671292261068</v>
      </c>
      <c r="S80" s="17">
        <v>0.24694571446937191</v>
      </c>
      <c r="T80" s="17">
        <v>0</v>
      </c>
      <c r="U80" s="17">
        <v>0.48440211483848872</v>
      </c>
      <c r="V80" s="17">
        <v>0.18361645940921503</v>
      </c>
      <c r="W80" s="17">
        <v>0</v>
      </c>
      <c r="X80" s="17">
        <v>0</v>
      </c>
      <c r="Y80" s="17">
        <v>3.3458062066448968E-2</v>
      </c>
      <c r="Z80" s="17">
        <v>3.9946814529620733E-2</v>
      </c>
      <c r="AA80" s="17">
        <v>0.10077070343140399</v>
      </c>
      <c r="AB80" s="17">
        <v>0.1006776632346383</v>
      </c>
      <c r="AC80" s="17">
        <v>7.395040099072149E-2</v>
      </c>
      <c r="AD80" s="17">
        <v>0</v>
      </c>
      <c r="AE80" s="17">
        <v>0</v>
      </c>
      <c r="AF80" s="17">
        <v>0</v>
      </c>
      <c r="AG80" s="96">
        <v>1.263767932969909</v>
      </c>
      <c r="AH80" s="17">
        <v>0</v>
      </c>
      <c r="AI80" s="17">
        <v>0</v>
      </c>
      <c r="AJ80" s="17">
        <v>4.490244033985763E-2</v>
      </c>
      <c r="AK80" s="96">
        <v>4.490244033985763E-2</v>
      </c>
      <c r="AL80" s="17"/>
      <c r="AM80" s="96">
        <v>2.4878979077327261</v>
      </c>
      <c r="AN80" s="17">
        <v>0</v>
      </c>
      <c r="AO80" s="96">
        <v>0.17415285354129084</v>
      </c>
      <c r="AP80" s="17">
        <v>0</v>
      </c>
      <c r="AQ80" s="96">
        <v>2.662050761274017</v>
      </c>
      <c r="AR80" s="17">
        <v>0</v>
      </c>
      <c r="AS80" s="96">
        <v>0.13310253806370084</v>
      </c>
      <c r="AT80" s="109">
        <v>0</v>
      </c>
      <c r="AU80" s="110">
        <v>2.7951532993377177</v>
      </c>
      <c r="AV80" s="18">
        <v>0.10440780406063088</v>
      </c>
    </row>
    <row r="81" spans="1:48" s="20" customFormat="1" x14ac:dyDescent="0.25">
      <c r="A81" s="13">
        <v>75</v>
      </c>
      <c r="B81" s="13" t="s">
        <v>47</v>
      </c>
      <c r="C81" s="14" t="s">
        <v>110</v>
      </c>
      <c r="D81" s="15" t="s">
        <v>112</v>
      </c>
      <c r="E81" s="16">
        <v>1</v>
      </c>
      <c r="F81" s="15">
        <v>181.6</v>
      </c>
      <c r="G81" s="17">
        <v>0</v>
      </c>
      <c r="H81" s="17">
        <v>0.14476809001641525</v>
      </c>
      <c r="I81" s="96">
        <v>0.14476809001641525</v>
      </c>
      <c r="J81" s="17">
        <v>0</v>
      </c>
      <c r="K81" s="17">
        <v>0</v>
      </c>
      <c r="L81" s="17">
        <v>0</v>
      </c>
      <c r="M81" s="17">
        <v>0</v>
      </c>
      <c r="N81" s="17">
        <v>0</v>
      </c>
      <c r="O81" s="17">
        <v>0</v>
      </c>
      <c r="P81" s="17">
        <v>0</v>
      </c>
      <c r="Q81" s="17">
        <v>8.3060076949081317E-3</v>
      </c>
      <c r="R81" s="96">
        <v>8.3060076949081317E-3</v>
      </c>
      <c r="S81" s="17">
        <v>0.21251671126168845</v>
      </c>
      <c r="T81" s="17">
        <v>0</v>
      </c>
      <c r="U81" s="17">
        <v>1.0896931204084173</v>
      </c>
      <c r="V81" s="17">
        <v>0</v>
      </c>
      <c r="W81" s="17">
        <v>0</v>
      </c>
      <c r="X81" s="17">
        <v>0</v>
      </c>
      <c r="Y81" s="17">
        <v>0.10198246386319341</v>
      </c>
      <c r="Z81" s="17">
        <v>0.12306040394057212</v>
      </c>
      <c r="AA81" s="17">
        <v>9.1749827331614006E-2</v>
      </c>
      <c r="AB81" s="17">
        <v>9.1665115984987708E-2</v>
      </c>
      <c r="AC81" s="17">
        <v>0.27158850415606139</v>
      </c>
      <c r="AD81" s="17">
        <v>0</v>
      </c>
      <c r="AE81" s="17">
        <v>0</v>
      </c>
      <c r="AF81" s="17">
        <v>0</v>
      </c>
      <c r="AG81" s="96">
        <v>1.9822561469465341</v>
      </c>
      <c r="AH81" s="17">
        <v>0</v>
      </c>
      <c r="AI81" s="17">
        <v>0</v>
      </c>
      <c r="AJ81" s="17">
        <v>0.11370008820098478</v>
      </c>
      <c r="AK81" s="96">
        <v>0.11370008820098478</v>
      </c>
      <c r="AL81" s="17"/>
      <c r="AM81" s="96">
        <v>2.2490303328588421</v>
      </c>
      <c r="AN81" s="17">
        <v>0</v>
      </c>
      <c r="AO81" s="96">
        <v>0.15743212330011896</v>
      </c>
      <c r="AP81" s="17">
        <v>0</v>
      </c>
      <c r="AQ81" s="96">
        <v>2.4064624561589611</v>
      </c>
      <c r="AR81" s="17">
        <v>0</v>
      </c>
      <c r="AS81" s="96">
        <v>0.12032312280794806</v>
      </c>
      <c r="AT81" s="109">
        <v>0</v>
      </c>
      <c r="AU81" s="110">
        <v>2.5267855789669094</v>
      </c>
      <c r="AV81" s="18">
        <v>9.9467167004405291E-2</v>
      </c>
    </row>
    <row r="82" spans="1:48" s="20" customFormat="1" x14ac:dyDescent="0.25">
      <c r="A82" s="13">
        <v>76</v>
      </c>
      <c r="B82" s="13" t="s">
        <v>47</v>
      </c>
      <c r="C82" s="14" t="s">
        <v>110</v>
      </c>
      <c r="D82" s="15" t="s">
        <v>113</v>
      </c>
      <c r="E82" s="16">
        <v>1</v>
      </c>
      <c r="F82" s="15">
        <v>144.6</v>
      </c>
      <c r="G82" s="17">
        <v>0</v>
      </c>
      <c r="H82" s="17">
        <v>0.1454488804812227</v>
      </c>
      <c r="I82" s="96">
        <v>0.1454488804812227</v>
      </c>
      <c r="J82" s="17">
        <v>0</v>
      </c>
      <c r="K82" s="17">
        <v>0</v>
      </c>
      <c r="L82" s="17">
        <v>0</v>
      </c>
      <c r="M82" s="17">
        <v>0</v>
      </c>
      <c r="N82" s="17">
        <v>0</v>
      </c>
      <c r="O82" s="17">
        <v>0</v>
      </c>
      <c r="P82" s="17">
        <v>0</v>
      </c>
      <c r="Q82" s="17">
        <v>8.1132603210136902E-3</v>
      </c>
      <c r="R82" s="96">
        <v>8.1132603210136902E-3</v>
      </c>
      <c r="S82" s="17">
        <v>0.21251671126168845</v>
      </c>
      <c r="T82" s="17">
        <v>0</v>
      </c>
      <c r="U82" s="17">
        <v>0.95861051936525876</v>
      </c>
      <c r="V82" s="17">
        <v>0</v>
      </c>
      <c r="W82" s="17">
        <v>0</v>
      </c>
      <c r="X82" s="17">
        <v>0</v>
      </c>
      <c r="Y82" s="17">
        <v>0.10198246386319341</v>
      </c>
      <c r="Z82" s="17">
        <v>0.12306040394057212</v>
      </c>
      <c r="AA82" s="17">
        <v>9.1749827331614006E-2</v>
      </c>
      <c r="AB82" s="17">
        <v>9.1665115984987708E-2</v>
      </c>
      <c r="AC82" s="17">
        <v>0.27286568384365562</v>
      </c>
      <c r="AD82" s="17">
        <v>0</v>
      </c>
      <c r="AE82" s="17">
        <v>0</v>
      </c>
      <c r="AF82" s="17">
        <v>0</v>
      </c>
      <c r="AG82" s="96">
        <v>1.8524507255909699</v>
      </c>
      <c r="AH82" s="17">
        <v>0</v>
      </c>
      <c r="AI82" s="17">
        <v>0</v>
      </c>
      <c r="AJ82" s="17">
        <v>0.10566929978912444</v>
      </c>
      <c r="AK82" s="96">
        <v>0.10566929978912444</v>
      </c>
      <c r="AL82" s="17"/>
      <c r="AM82" s="96">
        <v>2.1116821661823306</v>
      </c>
      <c r="AN82" s="17">
        <v>0</v>
      </c>
      <c r="AO82" s="96">
        <v>0.14781775163276314</v>
      </c>
      <c r="AP82" s="17">
        <v>0</v>
      </c>
      <c r="AQ82" s="96">
        <v>2.2594999178150936</v>
      </c>
      <c r="AR82" s="17">
        <v>0</v>
      </c>
      <c r="AS82" s="96">
        <v>0.11297499589075469</v>
      </c>
      <c r="AT82" s="109">
        <v>0</v>
      </c>
      <c r="AU82" s="110">
        <v>2.3724749137058483</v>
      </c>
      <c r="AV82" s="18">
        <v>9.2972244946058116E-2</v>
      </c>
    </row>
    <row r="83" spans="1:48" s="20" customFormat="1" x14ac:dyDescent="0.25">
      <c r="A83" s="13">
        <v>77</v>
      </c>
      <c r="B83" s="13" t="s">
        <v>47</v>
      </c>
      <c r="C83" s="14" t="s">
        <v>110</v>
      </c>
      <c r="D83" s="15" t="s">
        <v>102</v>
      </c>
      <c r="E83" s="16">
        <v>1</v>
      </c>
      <c r="F83" s="15">
        <v>167.8</v>
      </c>
      <c r="G83" s="17">
        <v>0</v>
      </c>
      <c r="H83" s="17">
        <v>9.400435690219669E-2</v>
      </c>
      <c r="I83" s="96">
        <v>9.400435690219669E-2</v>
      </c>
      <c r="J83" s="17">
        <v>0</v>
      </c>
      <c r="K83" s="17">
        <v>0</v>
      </c>
      <c r="L83" s="17">
        <v>0</v>
      </c>
      <c r="M83" s="17">
        <v>0</v>
      </c>
      <c r="N83" s="17">
        <v>0</v>
      </c>
      <c r="O83" s="17">
        <v>0</v>
      </c>
      <c r="P83" s="17">
        <v>0</v>
      </c>
      <c r="Q83" s="17">
        <v>7.9903112032595255E-3</v>
      </c>
      <c r="R83" s="96">
        <v>7.9903112032595255E-3</v>
      </c>
      <c r="S83" s="17">
        <v>0.21251671126168845</v>
      </c>
      <c r="T83" s="17">
        <v>0</v>
      </c>
      <c r="U83" s="17">
        <v>0.72617063037629082</v>
      </c>
      <c r="V83" s="17">
        <v>0</v>
      </c>
      <c r="W83" s="17">
        <v>0</v>
      </c>
      <c r="X83" s="17">
        <v>0</v>
      </c>
      <c r="Y83" s="17">
        <v>0.10198246386319341</v>
      </c>
      <c r="Z83" s="17">
        <v>0.12306040394057209</v>
      </c>
      <c r="AA83" s="17">
        <v>9.1749827331614006E-2</v>
      </c>
      <c r="AB83" s="17">
        <v>9.1665115984987722E-2</v>
      </c>
      <c r="AC83" s="17">
        <v>0.23513931992725026</v>
      </c>
      <c r="AD83" s="17">
        <v>0</v>
      </c>
      <c r="AE83" s="17">
        <v>0</v>
      </c>
      <c r="AF83" s="17">
        <v>0</v>
      </c>
      <c r="AG83" s="96">
        <v>1.5822844726855967</v>
      </c>
      <c r="AH83" s="17">
        <v>0</v>
      </c>
      <c r="AI83" s="17">
        <v>0</v>
      </c>
      <c r="AJ83" s="17">
        <v>7.3733463498766277E-2</v>
      </c>
      <c r="AK83" s="96">
        <v>7.3733463498766277E-2</v>
      </c>
      <c r="AL83" s="17"/>
      <c r="AM83" s="96">
        <v>1.7580126042898192</v>
      </c>
      <c r="AN83" s="17">
        <v>0</v>
      </c>
      <c r="AO83" s="96">
        <v>0.12306088230028736</v>
      </c>
      <c r="AP83" s="17">
        <v>0</v>
      </c>
      <c r="AQ83" s="96">
        <v>1.8810734865901066</v>
      </c>
      <c r="AR83" s="17">
        <v>0</v>
      </c>
      <c r="AS83" s="96">
        <v>9.4053674329505343E-2</v>
      </c>
      <c r="AT83" s="109">
        <v>0</v>
      </c>
      <c r="AU83" s="110">
        <v>1.9751271609196119</v>
      </c>
      <c r="AV83" s="18">
        <v>7.7176731461263401E-2</v>
      </c>
    </row>
    <row r="84" spans="1:48" s="20" customFormat="1" x14ac:dyDescent="0.25">
      <c r="A84" s="13">
        <v>78</v>
      </c>
      <c r="B84" s="13" t="s">
        <v>47</v>
      </c>
      <c r="C84" s="14" t="s">
        <v>114</v>
      </c>
      <c r="D84" s="15" t="s">
        <v>87</v>
      </c>
      <c r="E84" s="16">
        <v>1</v>
      </c>
      <c r="F84" s="15">
        <v>158.4</v>
      </c>
      <c r="G84" s="17">
        <v>0</v>
      </c>
      <c r="H84" s="17">
        <v>3.3194299428006328E-2</v>
      </c>
      <c r="I84" s="96">
        <v>3.3194299428006328E-2</v>
      </c>
      <c r="J84" s="17">
        <v>0</v>
      </c>
      <c r="K84" s="17">
        <v>0</v>
      </c>
      <c r="L84" s="17">
        <v>0</v>
      </c>
      <c r="M84" s="17">
        <v>0</v>
      </c>
      <c r="N84" s="17">
        <v>0</v>
      </c>
      <c r="O84" s="17">
        <v>0</v>
      </c>
      <c r="P84" s="17">
        <v>0</v>
      </c>
      <c r="Q84" s="17">
        <v>7.9354534795629036E-3</v>
      </c>
      <c r="R84" s="96">
        <v>7.9354534795629036E-3</v>
      </c>
      <c r="S84" s="17">
        <v>0.21251671126168842</v>
      </c>
      <c r="T84" s="17">
        <v>0</v>
      </c>
      <c r="U84" s="17">
        <v>0.4269613626461759</v>
      </c>
      <c r="V84" s="17">
        <v>0</v>
      </c>
      <c r="W84" s="17">
        <v>0</v>
      </c>
      <c r="X84" s="17">
        <v>0</v>
      </c>
      <c r="Y84" s="17">
        <v>0.10198246386319343</v>
      </c>
      <c r="Z84" s="17">
        <v>0.12306040394057212</v>
      </c>
      <c r="AA84" s="17">
        <v>9.1749827331614006E-2</v>
      </c>
      <c r="AB84" s="17">
        <v>9.1665115984987708E-2</v>
      </c>
      <c r="AC84" s="17">
        <v>0</v>
      </c>
      <c r="AD84" s="17">
        <v>0</v>
      </c>
      <c r="AE84" s="17">
        <v>0</v>
      </c>
      <c r="AF84" s="17">
        <v>0</v>
      </c>
      <c r="AG84" s="96">
        <v>1.0479358850282314</v>
      </c>
      <c r="AH84" s="17">
        <v>0</v>
      </c>
      <c r="AI84" s="17">
        <v>0</v>
      </c>
      <c r="AJ84" s="17">
        <v>4.5424122346191802E-2</v>
      </c>
      <c r="AK84" s="96">
        <v>4.5424122346191802E-2</v>
      </c>
      <c r="AL84" s="17"/>
      <c r="AM84" s="96">
        <v>1.1344897602819923</v>
      </c>
      <c r="AN84" s="17">
        <v>0</v>
      </c>
      <c r="AO84" s="96">
        <v>7.9414283219739465E-2</v>
      </c>
      <c r="AP84" s="17">
        <v>0</v>
      </c>
      <c r="AQ84" s="96">
        <v>1.2139040435017319</v>
      </c>
      <c r="AR84" s="17">
        <v>0</v>
      </c>
      <c r="AS84" s="96">
        <v>6.0695202175086595E-2</v>
      </c>
      <c r="AT84" s="109">
        <v>0</v>
      </c>
      <c r="AU84" s="110">
        <v>1.2745992456768185</v>
      </c>
      <c r="AV84" s="18">
        <v>5.1721060151515154E-2</v>
      </c>
    </row>
    <row r="85" spans="1:48" x14ac:dyDescent="0.25">
      <c r="A85" s="13">
        <v>79</v>
      </c>
      <c r="B85" s="21" t="s">
        <v>47</v>
      </c>
      <c r="C85" s="21" t="s">
        <v>319</v>
      </c>
      <c r="D85" s="22" t="s">
        <v>191</v>
      </c>
      <c r="E85" s="23">
        <v>1</v>
      </c>
      <c r="F85" s="24">
        <v>177.4</v>
      </c>
      <c r="G85" s="17">
        <v>0</v>
      </c>
      <c r="H85" s="17">
        <v>0.11120802409715437</v>
      </c>
      <c r="I85" s="96">
        <v>0.11120802409715437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v>2.327598669981688E-2</v>
      </c>
      <c r="R85" s="96">
        <v>2.327598669981688E-2</v>
      </c>
      <c r="S85" s="17">
        <v>0.25717041096347926</v>
      </c>
      <c r="T85" s="17">
        <v>0</v>
      </c>
      <c r="U85" s="17">
        <v>1.0456598871690352</v>
      </c>
      <c r="V85" s="17">
        <v>0</v>
      </c>
      <c r="W85" s="17">
        <v>0</v>
      </c>
      <c r="X85" s="17">
        <v>4.8951821061037739E-3</v>
      </c>
      <c r="Y85" s="17">
        <v>0.14909856169819127</v>
      </c>
      <c r="Z85" s="17">
        <v>0.17663220921325951</v>
      </c>
      <c r="AA85" s="17">
        <v>0.11135656194534951</v>
      </c>
      <c r="AB85" s="17">
        <v>0.14072080594975295</v>
      </c>
      <c r="AC85" s="17">
        <v>0.20652737498474011</v>
      </c>
      <c r="AD85" s="17">
        <v>0</v>
      </c>
      <c r="AE85" s="17">
        <v>0</v>
      </c>
      <c r="AF85" s="17">
        <v>0</v>
      </c>
      <c r="AG85" s="96">
        <v>2.0920609940299117</v>
      </c>
      <c r="AH85" s="17">
        <v>0</v>
      </c>
      <c r="AI85" s="17">
        <v>0</v>
      </c>
      <c r="AJ85" s="17">
        <v>0.1032724817797902</v>
      </c>
      <c r="AK85" s="96">
        <v>0.1032724817797902</v>
      </c>
      <c r="AL85" s="17"/>
      <c r="AM85" s="96">
        <v>2.3298174866066734</v>
      </c>
      <c r="AN85" s="17">
        <v>0</v>
      </c>
      <c r="AO85" s="96">
        <v>0.16308722406246715</v>
      </c>
      <c r="AP85" s="17">
        <v>0</v>
      </c>
      <c r="AQ85" s="96">
        <v>2.4929047106691407</v>
      </c>
      <c r="AR85" s="17">
        <v>0</v>
      </c>
      <c r="AS85" s="96">
        <v>0.12464523553345704</v>
      </c>
      <c r="AT85" s="109">
        <v>0</v>
      </c>
      <c r="AU85" s="110">
        <v>2.6175499462025975</v>
      </c>
      <c r="AV85" s="18">
        <v>0.1234105902412627</v>
      </c>
    </row>
    <row r="86" spans="1:48" x14ac:dyDescent="0.25">
      <c r="A86" s="13">
        <v>80</v>
      </c>
      <c r="B86" s="21" t="s">
        <v>47</v>
      </c>
      <c r="C86" s="21" t="s">
        <v>319</v>
      </c>
      <c r="D86" s="22" t="s">
        <v>192</v>
      </c>
      <c r="E86" s="23">
        <v>2</v>
      </c>
      <c r="F86" s="24">
        <v>241.62</v>
      </c>
      <c r="G86" s="17">
        <v>0.1515618534889496</v>
      </c>
      <c r="H86" s="17">
        <v>0.14288772072246325</v>
      </c>
      <c r="I86" s="96">
        <v>0.29444957421141282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v>1.7089479515551339E-2</v>
      </c>
      <c r="R86" s="96">
        <v>1.7089479515551339E-2</v>
      </c>
      <c r="S86" s="17">
        <v>0.174129888950081</v>
      </c>
      <c r="T86" s="17">
        <v>0</v>
      </c>
      <c r="U86" s="17">
        <v>0.4686626948373615</v>
      </c>
      <c r="V86" s="17">
        <v>0.16534763339509034</v>
      </c>
      <c r="W86" s="17">
        <v>0</v>
      </c>
      <c r="X86" s="17">
        <v>0</v>
      </c>
      <c r="Y86" s="17">
        <v>3.0177861773163998E-2</v>
      </c>
      <c r="Z86" s="17">
        <v>3.3385123881309216E-2</v>
      </c>
      <c r="AA86" s="17">
        <v>7.5399443088187024E-2</v>
      </c>
      <c r="AB86" s="17">
        <v>9.5281950288115161E-2</v>
      </c>
      <c r="AC86" s="17">
        <v>0.23271701740182962</v>
      </c>
      <c r="AD86" s="17">
        <v>0</v>
      </c>
      <c r="AE86" s="17">
        <v>0</v>
      </c>
      <c r="AF86" s="17">
        <v>0</v>
      </c>
      <c r="AG86" s="96">
        <v>1.2751016136151379</v>
      </c>
      <c r="AH86" s="17">
        <v>0</v>
      </c>
      <c r="AI86" s="17">
        <v>0</v>
      </c>
      <c r="AJ86" s="17">
        <v>4.1424580347119162E-2</v>
      </c>
      <c r="AK86" s="96">
        <v>4.1424580347119162E-2</v>
      </c>
      <c r="AL86" s="17"/>
      <c r="AM86" s="96">
        <v>1.6280652476892212</v>
      </c>
      <c r="AN86" s="17">
        <v>0</v>
      </c>
      <c r="AO86" s="96">
        <v>0.1139645673382455</v>
      </c>
      <c r="AP86" s="17">
        <v>0</v>
      </c>
      <c r="AQ86" s="96">
        <v>1.7420298150274667</v>
      </c>
      <c r="AR86" s="17">
        <v>0</v>
      </c>
      <c r="AS86" s="96">
        <v>8.7101490751373342E-2</v>
      </c>
      <c r="AT86" s="109">
        <v>0</v>
      </c>
      <c r="AU86" s="110">
        <v>1.8291313057788401</v>
      </c>
      <c r="AV86" s="18">
        <v>7.7945310871616574E-2</v>
      </c>
    </row>
    <row r="87" spans="1:48" x14ac:dyDescent="0.25">
      <c r="A87" s="13">
        <v>81</v>
      </c>
      <c r="B87" s="21" t="s">
        <v>47</v>
      </c>
      <c r="C87" s="21" t="s">
        <v>319</v>
      </c>
      <c r="D87" s="22" t="s">
        <v>193</v>
      </c>
      <c r="E87" s="23">
        <v>1</v>
      </c>
      <c r="F87" s="24">
        <v>30</v>
      </c>
      <c r="G87" s="17">
        <v>0</v>
      </c>
      <c r="H87" s="17">
        <v>0.16440252895695989</v>
      </c>
      <c r="I87" s="96">
        <v>0.16440252895695989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v>7.9775319499615187E-3</v>
      </c>
      <c r="R87" s="96">
        <v>7.9775319499615187E-3</v>
      </c>
      <c r="S87" s="17">
        <v>0.174129888950081</v>
      </c>
      <c r="T87" s="17">
        <v>0</v>
      </c>
      <c r="U87" s="17">
        <v>0.7823478498610611</v>
      </c>
      <c r="V87" s="17">
        <v>0</v>
      </c>
      <c r="W87" s="17">
        <v>0</v>
      </c>
      <c r="X87" s="17">
        <v>0</v>
      </c>
      <c r="Y87" s="17">
        <v>0.10095452231014934</v>
      </c>
      <c r="Z87" s="17">
        <v>0.11959753402455053</v>
      </c>
      <c r="AA87" s="17">
        <v>7.5399443088187024E-2</v>
      </c>
      <c r="AB87" s="17">
        <v>9.5281950288115175E-2</v>
      </c>
      <c r="AC87" s="17">
        <v>0.21202521019845424</v>
      </c>
      <c r="AD87" s="17">
        <v>0</v>
      </c>
      <c r="AE87" s="17">
        <v>0</v>
      </c>
      <c r="AF87" s="17">
        <v>0</v>
      </c>
      <c r="AG87" s="96">
        <v>1.5597363987205985</v>
      </c>
      <c r="AH87" s="17">
        <v>0</v>
      </c>
      <c r="AI87" s="17">
        <v>0</v>
      </c>
      <c r="AJ87" s="17">
        <v>6.9695031105035735E-2</v>
      </c>
      <c r="AK87" s="96">
        <v>6.9695031105035735E-2</v>
      </c>
      <c r="AL87" s="17"/>
      <c r="AM87" s="96">
        <v>1.8018114907325558</v>
      </c>
      <c r="AN87" s="17">
        <v>0</v>
      </c>
      <c r="AO87" s="96">
        <v>0.1261268043512789</v>
      </c>
      <c r="AP87" s="17">
        <v>0</v>
      </c>
      <c r="AQ87" s="96">
        <v>1.9279382950838346</v>
      </c>
      <c r="AR87" s="17">
        <v>0</v>
      </c>
      <c r="AS87" s="96">
        <v>9.6396914754191737E-2</v>
      </c>
      <c r="AT87" s="109">
        <v>0</v>
      </c>
      <c r="AU87" s="110">
        <v>2.0243352098380263</v>
      </c>
      <c r="AV87" s="18">
        <v>9.5416008799999993E-2</v>
      </c>
    </row>
    <row r="88" spans="1:48" s="20" customFormat="1" x14ac:dyDescent="0.25">
      <c r="A88" s="13">
        <v>82</v>
      </c>
      <c r="B88" s="13" t="s">
        <v>47</v>
      </c>
      <c r="C88" s="14" t="s">
        <v>340</v>
      </c>
      <c r="D88" s="15" t="s">
        <v>115</v>
      </c>
      <c r="E88" s="16">
        <v>1</v>
      </c>
      <c r="F88" s="15">
        <v>246.04</v>
      </c>
      <c r="G88" s="17">
        <v>0</v>
      </c>
      <c r="H88" s="17">
        <v>6.4111246497271179E-2</v>
      </c>
      <c r="I88" s="96">
        <v>6.4111246497271179E-2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v>6.8117695288720751E-3</v>
      </c>
      <c r="R88" s="96">
        <v>6.8117695288720751E-3</v>
      </c>
      <c r="S88" s="17">
        <v>0.21251671126168845</v>
      </c>
      <c r="T88" s="17">
        <v>0</v>
      </c>
      <c r="U88" s="17">
        <v>0.71166814878807627</v>
      </c>
      <c r="V88" s="17">
        <v>0</v>
      </c>
      <c r="W88" s="17">
        <v>0</v>
      </c>
      <c r="X88" s="17">
        <v>0</v>
      </c>
      <c r="Y88" s="17">
        <v>0.10198246386319341</v>
      </c>
      <c r="Z88" s="17">
        <v>0.12306040394057212</v>
      </c>
      <c r="AA88" s="17">
        <v>9.1749827331614006E-2</v>
      </c>
      <c r="AB88" s="17">
        <v>9.1665115984987708E-2</v>
      </c>
      <c r="AC88" s="17">
        <v>8.0182852145571054E-2</v>
      </c>
      <c r="AD88" s="17">
        <v>0</v>
      </c>
      <c r="AE88" s="17">
        <v>0</v>
      </c>
      <c r="AF88" s="17">
        <v>0</v>
      </c>
      <c r="AG88" s="96">
        <v>1.4128255233157028</v>
      </c>
      <c r="AH88" s="17">
        <v>0</v>
      </c>
      <c r="AI88" s="17">
        <v>0</v>
      </c>
      <c r="AJ88" s="17">
        <v>7.3981254739733243E-2</v>
      </c>
      <c r="AK88" s="96">
        <v>7.3981254739733243E-2</v>
      </c>
      <c r="AL88" s="17"/>
      <c r="AM88" s="96">
        <v>1.5577297940815793</v>
      </c>
      <c r="AN88" s="17">
        <v>0</v>
      </c>
      <c r="AO88" s="96">
        <v>0.10904108558571056</v>
      </c>
      <c r="AP88" s="17">
        <v>0</v>
      </c>
      <c r="AQ88" s="96">
        <v>1.6667708796672898</v>
      </c>
      <c r="AR88" s="17">
        <v>0</v>
      </c>
      <c r="AS88" s="96">
        <v>8.3338543983364488E-2</v>
      </c>
      <c r="AT88" s="109">
        <v>0</v>
      </c>
      <c r="AU88" s="110">
        <v>1.7501094236506543</v>
      </c>
      <c r="AV88" s="18">
        <v>7.0206420907169567E-2</v>
      </c>
    </row>
    <row r="89" spans="1:48" x14ac:dyDescent="0.25">
      <c r="A89" s="13">
        <v>83</v>
      </c>
      <c r="B89" s="24" t="s">
        <v>47</v>
      </c>
      <c r="C89" s="24" t="s">
        <v>325</v>
      </c>
      <c r="D89" s="22" t="s">
        <v>188</v>
      </c>
      <c r="E89" s="23">
        <v>1</v>
      </c>
      <c r="F89" s="26">
        <v>33.299999999999997</v>
      </c>
      <c r="G89" s="17">
        <v>0</v>
      </c>
      <c r="H89" s="17">
        <v>0.21080647500509353</v>
      </c>
      <c r="I89" s="96">
        <v>0.21080647500509353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v>7.3112354442631854E-3</v>
      </c>
      <c r="R89" s="96">
        <v>7.3112354442631854E-3</v>
      </c>
      <c r="S89" s="17">
        <v>0.15618813836982268</v>
      </c>
      <c r="T89" s="17">
        <v>0</v>
      </c>
      <c r="U89" s="17">
        <v>0.67148589547834558</v>
      </c>
      <c r="V89" s="17">
        <v>0</v>
      </c>
      <c r="W89" s="17">
        <v>0</v>
      </c>
      <c r="X89" s="17">
        <v>0</v>
      </c>
      <c r="Y89" s="17">
        <v>6.6068100653942946E-2</v>
      </c>
      <c r="Z89" s="17">
        <v>0.14114792070230139</v>
      </c>
      <c r="AA89" s="17">
        <v>5.557296412301032E-2</v>
      </c>
      <c r="AB89" s="17">
        <v>5.5588849102228666E-2</v>
      </c>
      <c r="AC89" s="17">
        <v>0.40783181791025092</v>
      </c>
      <c r="AD89" s="17">
        <v>0</v>
      </c>
      <c r="AE89" s="17">
        <v>0</v>
      </c>
      <c r="AF89" s="17">
        <v>0</v>
      </c>
      <c r="AG89" s="96">
        <v>1.5538836863399026</v>
      </c>
      <c r="AH89" s="17">
        <v>0</v>
      </c>
      <c r="AI89" s="17">
        <v>0</v>
      </c>
      <c r="AJ89" s="17">
        <v>6.1358948867813151E-2</v>
      </c>
      <c r="AK89" s="96">
        <v>6.1358948867813151E-2</v>
      </c>
      <c r="AL89" s="17"/>
      <c r="AM89" s="96">
        <v>1.8333603456570726</v>
      </c>
      <c r="AN89" s="17">
        <v>0</v>
      </c>
      <c r="AO89" s="96">
        <v>0.12833522419599511</v>
      </c>
      <c r="AP89" s="17">
        <v>0</v>
      </c>
      <c r="AQ89" s="96">
        <v>1.9616955698530678</v>
      </c>
      <c r="AR89" s="17">
        <v>0</v>
      </c>
      <c r="AS89" s="96">
        <v>9.8084778492653402E-2</v>
      </c>
      <c r="AT89" s="109">
        <v>0</v>
      </c>
      <c r="AU89" s="110">
        <v>2.0597803483457211</v>
      </c>
      <c r="AV89" s="18">
        <v>8.6553198414414431E-2</v>
      </c>
    </row>
    <row r="90" spans="1:48" x14ac:dyDescent="0.25">
      <c r="A90" s="13">
        <v>84</v>
      </c>
      <c r="B90" s="24" t="s">
        <v>47</v>
      </c>
      <c r="C90" s="24" t="s">
        <v>325</v>
      </c>
      <c r="D90" s="22" t="s">
        <v>225</v>
      </c>
      <c r="E90" s="23">
        <v>2</v>
      </c>
      <c r="F90" s="26">
        <v>576.32000000000005</v>
      </c>
      <c r="G90" s="17">
        <v>7.7618429504027142E-2</v>
      </c>
      <c r="H90" s="17">
        <v>7.308289440938659E-2</v>
      </c>
      <c r="I90" s="96">
        <v>0.15070132391341373</v>
      </c>
      <c r="J90" s="17">
        <v>0</v>
      </c>
      <c r="K90" s="17">
        <v>0</v>
      </c>
      <c r="L90" s="17">
        <v>0</v>
      </c>
      <c r="M90" s="17">
        <v>0</v>
      </c>
      <c r="N90" s="17">
        <v>0.36029070774569677</v>
      </c>
      <c r="O90" s="17">
        <v>0</v>
      </c>
      <c r="P90" s="17">
        <v>0</v>
      </c>
      <c r="Q90" s="17">
        <v>1.3272724095690489</v>
      </c>
      <c r="R90" s="96">
        <v>1.6875631173147456</v>
      </c>
      <c r="S90" s="17">
        <v>0.17570081528998377</v>
      </c>
      <c r="T90" s="17">
        <v>0</v>
      </c>
      <c r="U90" s="17">
        <v>0.55993269046621619</v>
      </c>
      <c r="V90" s="17">
        <v>0.15630985212232079</v>
      </c>
      <c r="W90" s="17">
        <v>0.19687460566463699</v>
      </c>
      <c r="X90" s="17">
        <v>3.7286095281921679E-3</v>
      </c>
      <c r="Y90" s="17">
        <v>1.4558149371622146E-2</v>
      </c>
      <c r="Z90" s="17">
        <v>4.0965726332745159E-2</v>
      </c>
      <c r="AA90" s="17">
        <v>6.2515727547595143E-2</v>
      </c>
      <c r="AB90" s="17">
        <v>6.2533597046704761E-2</v>
      </c>
      <c r="AC90" s="17">
        <v>6.2210769669846587E-2</v>
      </c>
      <c r="AD90" s="17">
        <v>3.6026059066596991E-2</v>
      </c>
      <c r="AE90" s="17">
        <v>0.32306790777222721</v>
      </c>
      <c r="AF90" s="17">
        <v>6.3906916940255173E-2</v>
      </c>
      <c r="AG90" s="96">
        <v>1.7583314268189432</v>
      </c>
      <c r="AH90" s="17">
        <v>2.1208301301852674E-2</v>
      </c>
      <c r="AI90" s="17">
        <v>0.23846357995759668</v>
      </c>
      <c r="AJ90" s="17">
        <v>5.6534687008234212E-2</v>
      </c>
      <c r="AK90" s="96">
        <v>0.31620656826768356</v>
      </c>
      <c r="AL90" s="17">
        <v>0</v>
      </c>
      <c r="AM90" s="96">
        <v>3.9128024363147857</v>
      </c>
      <c r="AN90" s="17">
        <v>0</v>
      </c>
      <c r="AO90" s="96">
        <v>0.27389617054203502</v>
      </c>
      <c r="AP90" s="17">
        <v>0</v>
      </c>
      <c r="AQ90" s="96">
        <v>4.1866986068568206</v>
      </c>
      <c r="AR90" s="17">
        <v>0</v>
      </c>
      <c r="AS90" s="96">
        <v>0.20933493034284104</v>
      </c>
      <c r="AT90" s="109">
        <v>0</v>
      </c>
      <c r="AU90" s="110">
        <v>4.3960335371996617</v>
      </c>
      <c r="AV90" s="18">
        <v>0.1899039635980011</v>
      </c>
    </row>
    <row r="91" spans="1:48" s="20" customFormat="1" x14ac:dyDescent="0.25">
      <c r="A91" s="13">
        <v>85</v>
      </c>
      <c r="B91" s="13" t="s">
        <v>47</v>
      </c>
      <c r="C91" s="14" t="s">
        <v>348</v>
      </c>
      <c r="D91" s="15" t="s">
        <v>116</v>
      </c>
      <c r="E91" s="16">
        <v>5</v>
      </c>
      <c r="F91" s="15">
        <v>2112.1999999999998</v>
      </c>
      <c r="G91" s="17">
        <v>3.948735440669833E-2</v>
      </c>
      <c r="H91" s="17">
        <v>0.15993988454630528</v>
      </c>
      <c r="I91" s="96">
        <v>0.19942723895300363</v>
      </c>
      <c r="J91" s="17">
        <v>0</v>
      </c>
      <c r="K91" s="17">
        <v>0</v>
      </c>
      <c r="L91" s="17">
        <v>0</v>
      </c>
      <c r="M91" s="17">
        <v>0</v>
      </c>
      <c r="N91" s="17">
        <v>0.14079847946217217</v>
      </c>
      <c r="O91" s="17">
        <v>0</v>
      </c>
      <c r="P91" s="17">
        <v>0</v>
      </c>
      <c r="Q91" s="17">
        <v>2.2345965415869538</v>
      </c>
      <c r="R91" s="96">
        <v>2.3753950210491261</v>
      </c>
      <c r="S91" s="17">
        <v>0.2376131789859767</v>
      </c>
      <c r="T91" s="17">
        <v>0</v>
      </c>
      <c r="U91" s="17">
        <v>0.19507840476851324</v>
      </c>
      <c r="V91" s="17">
        <v>0.14399137790426686</v>
      </c>
      <c r="W91" s="17">
        <v>0.19063061503907849</v>
      </c>
      <c r="X91" s="17">
        <v>0</v>
      </c>
      <c r="Y91" s="17">
        <v>1.965050741064563E-2</v>
      </c>
      <c r="Z91" s="17">
        <v>3.8437150493347165E-2</v>
      </c>
      <c r="AA91" s="17">
        <v>9.6962392088641602E-2</v>
      </c>
      <c r="AB91" s="17">
        <v>9.687286805306769E-2</v>
      </c>
      <c r="AC91" s="17">
        <v>0.15952914834181839</v>
      </c>
      <c r="AD91" s="17">
        <v>2.3442411208330394E-2</v>
      </c>
      <c r="AE91" s="17">
        <v>0.18600074444898179</v>
      </c>
      <c r="AF91" s="17">
        <v>0</v>
      </c>
      <c r="AG91" s="96">
        <v>1.3882087987426681</v>
      </c>
      <c r="AH91" s="17">
        <v>1.3834317663351152E-2</v>
      </c>
      <c r="AI91" s="17">
        <v>0.15487921548870043</v>
      </c>
      <c r="AJ91" s="17">
        <v>2.1482721620447315E-2</v>
      </c>
      <c r="AK91" s="96">
        <v>0.19019625477249891</v>
      </c>
      <c r="AL91" s="17">
        <v>0</v>
      </c>
      <c r="AM91" s="96">
        <v>4.1532273135172968</v>
      </c>
      <c r="AN91" s="17">
        <v>0</v>
      </c>
      <c r="AO91" s="96">
        <v>0.29072591194621078</v>
      </c>
      <c r="AP91" s="17">
        <v>0</v>
      </c>
      <c r="AQ91" s="96">
        <v>4.4439532254635079</v>
      </c>
      <c r="AR91" s="17">
        <v>0</v>
      </c>
      <c r="AS91" s="96">
        <v>0.22219766127317542</v>
      </c>
      <c r="AT91" s="109">
        <v>0</v>
      </c>
      <c r="AU91" s="110">
        <v>4.6661508867366832</v>
      </c>
      <c r="AV91" s="18">
        <v>0.19771151342335008</v>
      </c>
    </row>
    <row r="92" spans="1:48" s="20" customFormat="1" x14ac:dyDescent="0.25">
      <c r="A92" s="13">
        <v>86</v>
      </c>
      <c r="B92" s="13" t="s">
        <v>47</v>
      </c>
      <c r="C92" s="14" t="s">
        <v>325</v>
      </c>
      <c r="D92" s="15" t="s">
        <v>117</v>
      </c>
      <c r="E92" s="16">
        <v>2</v>
      </c>
      <c r="F92" s="15">
        <v>386</v>
      </c>
      <c r="G92" s="17">
        <v>3.8314849247992465E-2</v>
      </c>
      <c r="H92" s="17">
        <v>0.10897361718955857</v>
      </c>
      <c r="I92" s="96">
        <v>0.14728846643755103</v>
      </c>
      <c r="J92" s="17">
        <v>0</v>
      </c>
      <c r="K92" s="17">
        <v>0</v>
      </c>
      <c r="L92" s="17">
        <v>0</v>
      </c>
      <c r="M92" s="17">
        <v>0</v>
      </c>
      <c r="N92" s="17">
        <v>0.32821954611398962</v>
      </c>
      <c r="O92" s="17">
        <v>0</v>
      </c>
      <c r="P92" s="17">
        <v>0</v>
      </c>
      <c r="Q92" s="17">
        <v>1.0762372119666896</v>
      </c>
      <c r="R92" s="96">
        <v>1.4044567580806793</v>
      </c>
      <c r="S92" s="17">
        <v>0.23881907464163674</v>
      </c>
      <c r="T92" s="17">
        <v>0</v>
      </c>
      <c r="U92" s="17">
        <v>0.62205953825962601</v>
      </c>
      <c r="V92" s="17">
        <v>0.14472213946306708</v>
      </c>
      <c r="W92" s="17">
        <v>0.1915980724481855</v>
      </c>
      <c r="X92" s="17">
        <v>0</v>
      </c>
      <c r="Y92" s="17">
        <v>1.9750234461220598E-2</v>
      </c>
      <c r="Z92" s="17">
        <v>3.8632220451140287E-2</v>
      </c>
      <c r="AA92" s="17">
        <v>9.7454479808191011E-2</v>
      </c>
      <c r="AB92" s="17">
        <v>9.7364501434831524E-2</v>
      </c>
      <c r="AC92" s="17">
        <v>0.24941337315143505</v>
      </c>
      <c r="AD92" s="17">
        <v>3.466393295576424E-2</v>
      </c>
      <c r="AE92" s="17">
        <v>0.31051360014350859</v>
      </c>
      <c r="AF92" s="17">
        <v>0</v>
      </c>
      <c r="AG92" s="96">
        <v>2.0449911672186065</v>
      </c>
      <c r="AH92" s="17">
        <v>2.0319400442830791E-2</v>
      </c>
      <c r="AI92" s="17">
        <v>0.22808540550170181</v>
      </c>
      <c r="AJ92" s="17">
        <v>7.0103959257772838E-2</v>
      </c>
      <c r="AK92" s="96">
        <v>0.31850876520230542</v>
      </c>
      <c r="AL92" s="17">
        <v>0</v>
      </c>
      <c r="AM92" s="96">
        <v>3.9152451569391422</v>
      </c>
      <c r="AN92" s="17">
        <v>0</v>
      </c>
      <c r="AO92" s="96">
        <v>0.27406716098573997</v>
      </c>
      <c r="AP92" s="17">
        <v>0</v>
      </c>
      <c r="AQ92" s="96">
        <v>4.1893123179248821</v>
      </c>
      <c r="AR92" s="17">
        <v>0</v>
      </c>
      <c r="AS92" s="96">
        <v>0.20946561589624413</v>
      </c>
      <c r="AT92" s="109">
        <v>0</v>
      </c>
      <c r="AU92" s="110">
        <v>4.3987779338211261</v>
      </c>
      <c r="AV92" s="18">
        <v>0.17772233191709844</v>
      </c>
    </row>
    <row r="93" spans="1:48" s="20" customFormat="1" x14ac:dyDescent="0.25">
      <c r="A93" s="13">
        <v>87</v>
      </c>
      <c r="B93" s="13" t="s">
        <v>47</v>
      </c>
      <c r="C93" s="14" t="s">
        <v>325</v>
      </c>
      <c r="D93" s="15" t="s">
        <v>118</v>
      </c>
      <c r="E93" s="16">
        <v>1</v>
      </c>
      <c r="F93" s="15">
        <v>125</v>
      </c>
      <c r="G93" s="17">
        <v>0</v>
      </c>
      <c r="H93" s="17">
        <v>0.12619144870550883</v>
      </c>
      <c r="I93" s="96">
        <v>0.12619144870550883</v>
      </c>
      <c r="J93" s="17">
        <v>0</v>
      </c>
      <c r="K93" s="17">
        <v>0</v>
      </c>
      <c r="L93" s="17">
        <v>0</v>
      </c>
      <c r="M93" s="17">
        <v>0</v>
      </c>
      <c r="N93" s="17">
        <v>0</v>
      </c>
      <c r="O93" s="17">
        <v>0</v>
      </c>
      <c r="P93" s="17">
        <v>0</v>
      </c>
      <c r="Q93" s="17">
        <v>8.0446453194416897E-3</v>
      </c>
      <c r="R93" s="96">
        <v>8.0446453194416897E-3</v>
      </c>
      <c r="S93" s="17">
        <v>0.21251671126168845</v>
      </c>
      <c r="T93" s="17">
        <v>0</v>
      </c>
      <c r="U93" s="17">
        <v>1.0261031933852718</v>
      </c>
      <c r="V93" s="17">
        <v>0</v>
      </c>
      <c r="W93" s="17">
        <v>0</v>
      </c>
      <c r="X93" s="17">
        <v>0</v>
      </c>
      <c r="Y93" s="17">
        <v>0.10198246386319341</v>
      </c>
      <c r="Z93" s="17">
        <v>0.12306040394057209</v>
      </c>
      <c r="AA93" s="17">
        <v>9.1749827331614006E-2</v>
      </c>
      <c r="AB93" s="17">
        <v>9.1665115984987694E-2</v>
      </c>
      <c r="AC93" s="17">
        <v>0.15782551153517041</v>
      </c>
      <c r="AD93" s="17">
        <v>0</v>
      </c>
      <c r="AE93" s="17">
        <v>0</v>
      </c>
      <c r="AF93" s="17">
        <v>0</v>
      </c>
      <c r="AG93" s="96">
        <v>1.8049032273024976</v>
      </c>
      <c r="AH93" s="17">
        <v>0</v>
      </c>
      <c r="AI93" s="17">
        <v>0</v>
      </c>
      <c r="AJ93" s="17">
        <v>9.6369264719061806E-2</v>
      </c>
      <c r="AK93" s="96">
        <v>9.6369264719061806E-2</v>
      </c>
      <c r="AL93" s="17">
        <v>0</v>
      </c>
      <c r="AM93" s="96">
        <v>2.0355085860465096</v>
      </c>
      <c r="AN93" s="17">
        <v>0</v>
      </c>
      <c r="AO93" s="96">
        <v>0.14248560102325569</v>
      </c>
      <c r="AP93" s="17">
        <v>0</v>
      </c>
      <c r="AQ93" s="96">
        <v>2.1779941870697654</v>
      </c>
      <c r="AR93" s="17">
        <v>0</v>
      </c>
      <c r="AS93" s="96">
        <v>0.10889970935348828</v>
      </c>
      <c r="AT93" s="109">
        <v>0</v>
      </c>
      <c r="AU93" s="110">
        <v>2.2868938964232539</v>
      </c>
      <c r="AV93" s="18">
        <v>9.1125578611199978E-2</v>
      </c>
    </row>
    <row r="94" spans="1:48" s="20" customFormat="1" x14ac:dyDescent="0.25">
      <c r="A94" s="13">
        <v>88</v>
      </c>
      <c r="B94" s="13" t="s">
        <v>47</v>
      </c>
      <c r="C94" s="14" t="s">
        <v>325</v>
      </c>
      <c r="D94" s="15" t="s">
        <v>119</v>
      </c>
      <c r="E94" s="16">
        <v>1</v>
      </c>
      <c r="F94" s="15">
        <v>185.54</v>
      </c>
      <c r="G94" s="17">
        <v>0</v>
      </c>
      <c r="H94" s="17">
        <v>0.14169389429223353</v>
      </c>
      <c r="I94" s="96">
        <v>0.14169389429223353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v>3.8389905374882302E-3</v>
      </c>
      <c r="R94" s="96">
        <v>3.8389905374882302E-3</v>
      </c>
      <c r="S94" s="17">
        <v>0.2125167112616885</v>
      </c>
      <c r="T94" s="17">
        <v>0</v>
      </c>
      <c r="U94" s="17">
        <v>0.50556961585905547</v>
      </c>
      <c r="V94" s="17">
        <v>0</v>
      </c>
      <c r="W94" s="17">
        <v>0</v>
      </c>
      <c r="X94" s="17">
        <v>0</v>
      </c>
      <c r="Y94" s="17">
        <v>0.10198246386319343</v>
      </c>
      <c r="Z94" s="17">
        <v>0.12306040394057212</v>
      </c>
      <c r="AA94" s="17">
        <v>9.1749827331614006E-2</v>
      </c>
      <c r="AB94" s="17">
        <v>9.1665115984987708E-2</v>
      </c>
      <c r="AC94" s="17">
        <v>0.37214973211510766</v>
      </c>
      <c r="AD94" s="17">
        <v>0</v>
      </c>
      <c r="AE94" s="17">
        <v>0</v>
      </c>
      <c r="AF94" s="17">
        <v>0</v>
      </c>
      <c r="AG94" s="96">
        <v>1.4986938703562189</v>
      </c>
      <c r="AH94" s="17">
        <v>0</v>
      </c>
      <c r="AI94" s="17">
        <v>0</v>
      </c>
      <c r="AJ94" s="17">
        <v>5.2861551923468857E-2</v>
      </c>
      <c r="AK94" s="96">
        <v>5.2861551923468857E-2</v>
      </c>
      <c r="AL94" s="17">
        <v>0</v>
      </c>
      <c r="AM94" s="96">
        <v>1.6970883071094094</v>
      </c>
      <c r="AN94" s="17">
        <v>0</v>
      </c>
      <c r="AO94" s="96">
        <v>0.11879618149765866</v>
      </c>
      <c r="AP94" s="17">
        <v>0</v>
      </c>
      <c r="AQ94" s="96">
        <v>1.815884488607068</v>
      </c>
      <c r="AR94" s="17">
        <v>0</v>
      </c>
      <c r="AS94" s="96">
        <v>9.0794224430353399E-2</v>
      </c>
      <c r="AT94" s="109">
        <v>0</v>
      </c>
      <c r="AU94" s="110">
        <v>1.9066787130374214</v>
      </c>
      <c r="AV94" s="18">
        <v>7.2883214358089893E-2</v>
      </c>
    </row>
    <row r="95" spans="1:48" s="20" customFormat="1" x14ac:dyDescent="0.25">
      <c r="A95" s="13">
        <v>89</v>
      </c>
      <c r="B95" s="13" t="s">
        <v>47</v>
      </c>
      <c r="C95" s="14" t="s">
        <v>325</v>
      </c>
      <c r="D95" s="15" t="s">
        <v>120</v>
      </c>
      <c r="E95" s="16">
        <v>1</v>
      </c>
      <c r="F95" s="15">
        <v>133.25</v>
      </c>
      <c r="G95" s="17">
        <v>0</v>
      </c>
      <c r="H95" s="17">
        <v>0.11837846970498013</v>
      </c>
      <c r="I95" s="96">
        <v>0.11837846970498013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v>8.1754525604082213E-3</v>
      </c>
      <c r="R95" s="96">
        <v>8.1754525604082213E-3</v>
      </c>
      <c r="S95" s="17">
        <v>0.21251671126168845</v>
      </c>
      <c r="T95" s="17">
        <v>0</v>
      </c>
      <c r="U95" s="17">
        <v>0.89523956214430511</v>
      </c>
      <c r="V95" s="17">
        <v>0</v>
      </c>
      <c r="W95" s="17">
        <v>0</v>
      </c>
      <c r="X95" s="17">
        <v>0</v>
      </c>
      <c r="Y95" s="17">
        <v>0.10198246386319341</v>
      </c>
      <c r="Z95" s="17">
        <v>0.12306040394057209</v>
      </c>
      <c r="AA95" s="17">
        <v>9.1749827331614006E-2</v>
      </c>
      <c r="AB95" s="17">
        <v>9.1665115984987708E-2</v>
      </c>
      <c r="AC95" s="17">
        <v>0.51818882774211672</v>
      </c>
      <c r="AD95" s="17">
        <v>0</v>
      </c>
      <c r="AE95" s="17">
        <v>0</v>
      </c>
      <c r="AF95" s="17">
        <v>0</v>
      </c>
      <c r="AG95" s="96">
        <v>2.0344029122684777</v>
      </c>
      <c r="AH95" s="17">
        <v>0</v>
      </c>
      <c r="AI95" s="17">
        <v>0</v>
      </c>
      <c r="AJ95" s="17">
        <v>7.8245778893299534E-2</v>
      </c>
      <c r="AK95" s="96">
        <v>7.8245778893299534E-2</v>
      </c>
      <c r="AL95" s="17">
        <v>0</v>
      </c>
      <c r="AM95" s="96">
        <v>2.2392026134271656</v>
      </c>
      <c r="AN95" s="17">
        <v>0</v>
      </c>
      <c r="AO95" s="96">
        <v>0.15674418293990161</v>
      </c>
      <c r="AP95" s="17">
        <v>0</v>
      </c>
      <c r="AQ95" s="96">
        <v>2.3959467963670673</v>
      </c>
      <c r="AR95" s="17">
        <v>0</v>
      </c>
      <c r="AS95" s="96">
        <v>0.11979733981835337</v>
      </c>
      <c r="AT95" s="109">
        <v>0</v>
      </c>
      <c r="AU95" s="110">
        <v>2.5157441361854205</v>
      </c>
      <c r="AV95" s="18">
        <v>9.5854291560225152E-2</v>
      </c>
    </row>
    <row r="96" spans="1:48" s="20" customFormat="1" x14ac:dyDescent="0.25">
      <c r="A96" s="13">
        <v>90</v>
      </c>
      <c r="B96" s="13" t="s">
        <v>47</v>
      </c>
      <c r="C96" s="14" t="s">
        <v>325</v>
      </c>
      <c r="D96" s="15" t="s">
        <v>121</v>
      </c>
      <c r="E96" s="16">
        <v>1</v>
      </c>
      <c r="F96" s="15">
        <v>196</v>
      </c>
      <c r="G96" s="17">
        <v>0</v>
      </c>
      <c r="H96" s="17">
        <v>8.0479240245860215E-2</v>
      </c>
      <c r="I96" s="96">
        <v>8.0479240245860215E-2</v>
      </c>
      <c r="J96" s="17">
        <v>0</v>
      </c>
      <c r="K96" s="17">
        <v>0</v>
      </c>
      <c r="L96" s="17">
        <v>0</v>
      </c>
      <c r="M96" s="17">
        <v>0</v>
      </c>
      <c r="N96" s="17">
        <v>0</v>
      </c>
      <c r="O96" s="17">
        <v>0</v>
      </c>
      <c r="P96" s="17">
        <v>0</v>
      </c>
      <c r="Q96" s="17">
        <v>6.8406847954436151E-3</v>
      </c>
      <c r="R96" s="96">
        <v>6.8406847954436151E-3</v>
      </c>
      <c r="S96" s="17">
        <v>0.2125167112616885</v>
      </c>
      <c r="T96" s="17">
        <v>0</v>
      </c>
      <c r="U96" s="17">
        <v>0.6926086149360634</v>
      </c>
      <c r="V96" s="17">
        <v>0</v>
      </c>
      <c r="W96" s="17">
        <v>0</v>
      </c>
      <c r="X96" s="17">
        <v>0</v>
      </c>
      <c r="Y96" s="17">
        <v>0.1019824638631934</v>
      </c>
      <c r="Z96" s="17">
        <v>0.12306040394057212</v>
      </c>
      <c r="AA96" s="17">
        <v>9.1749827331613992E-2</v>
      </c>
      <c r="AB96" s="17">
        <v>9.1665115984987708E-2</v>
      </c>
      <c r="AC96" s="17">
        <v>0</v>
      </c>
      <c r="AD96" s="17">
        <v>0</v>
      </c>
      <c r="AE96" s="17">
        <v>0</v>
      </c>
      <c r="AF96" s="17">
        <v>0</v>
      </c>
      <c r="AG96" s="96">
        <v>1.313583137318119</v>
      </c>
      <c r="AH96" s="17">
        <v>0</v>
      </c>
      <c r="AI96" s="17">
        <v>0</v>
      </c>
      <c r="AJ96" s="17">
        <v>7.1978682138054736E-2</v>
      </c>
      <c r="AK96" s="96">
        <v>7.1978682138054736E-2</v>
      </c>
      <c r="AL96" s="17">
        <v>0</v>
      </c>
      <c r="AM96" s="96">
        <v>1.4728817444974778</v>
      </c>
      <c r="AN96" s="17">
        <v>0</v>
      </c>
      <c r="AO96" s="96">
        <v>0.10310172211482345</v>
      </c>
      <c r="AP96" s="17">
        <v>0</v>
      </c>
      <c r="AQ96" s="96">
        <v>1.5759834666123012</v>
      </c>
      <c r="AR96" s="17">
        <v>0</v>
      </c>
      <c r="AS96" s="96">
        <v>7.8799173330615063E-2</v>
      </c>
      <c r="AT96" s="109">
        <v>0</v>
      </c>
      <c r="AU96" s="110">
        <v>1.6547826399429162</v>
      </c>
      <c r="AV96" s="18">
        <v>6.7583541771428571E-2</v>
      </c>
    </row>
    <row r="97" spans="1:50" s="20" customFormat="1" x14ac:dyDescent="0.25">
      <c r="A97" s="13">
        <v>91</v>
      </c>
      <c r="B97" s="13" t="s">
        <v>47</v>
      </c>
      <c r="C97" s="14" t="s">
        <v>325</v>
      </c>
      <c r="D97" s="15" t="s">
        <v>122</v>
      </c>
      <c r="E97" s="16">
        <v>1</v>
      </c>
      <c r="F97" s="15">
        <v>111.5</v>
      </c>
      <c r="G97" s="17">
        <v>0</v>
      </c>
      <c r="H97" s="17">
        <v>0.14147023397478567</v>
      </c>
      <c r="I97" s="96">
        <v>0.14147023397478567</v>
      </c>
      <c r="J97" s="17">
        <v>0</v>
      </c>
      <c r="K97" s="17">
        <v>0</v>
      </c>
      <c r="L97" s="17">
        <v>0</v>
      </c>
      <c r="M97" s="17">
        <v>0</v>
      </c>
      <c r="N97" s="17">
        <v>0</v>
      </c>
      <c r="O97" s="17">
        <v>0</v>
      </c>
      <c r="P97" s="17">
        <v>0</v>
      </c>
      <c r="Q97" s="17">
        <v>1.5031101120033055E-2</v>
      </c>
      <c r="R97" s="96">
        <v>1.5031101120033055E-2</v>
      </c>
      <c r="S97" s="17">
        <v>0.21251671126168845</v>
      </c>
      <c r="T97" s="17">
        <v>0</v>
      </c>
      <c r="U97" s="17">
        <v>1.2219984259671426</v>
      </c>
      <c r="V97" s="17">
        <v>0</v>
      </c>
      <c r="W97" s="17">
        <v>0</v>
      </c>
      <c r="X97" s="17">
        <v>0</v>
      </c>
      <c r="Y97" s="17">
        <v>0.10198246386319341</v>
      </c>
      <c r="Z97" s="17">
        <v>0.12306040394057212</v>
      </c>
      <c r="AA97" s="17">
        <v>9.1749827331613992E-2</v>
      </c>
      <c r="AB97" s="17">
        <v>9.1665115984987694E-2</v>
      </c>
      <c r="AC97" s="17">
        <v>0</v>
      </c>
      <c r="AD97" s="17">
        <v>0</v>
      </c>
      <c r="AE97" s="17">
        <v>0</v>
      </c>
      <c r="AF97" s="17">
        <v>0</v>
      </c>
      <c r="AG97" s="96">
        <v>1.8429729483491981</v>
      </c>
      <c r="AH97" s="17">
        <v>0</v>
      </c>
      <c r="AI97" s="17">
        <v>0</v>
      </c>
      <c r="AJ97" s="17">
        <v>0.1149036671170693</v>
      </c>
      <c r="AK97" s="96">
        <v>0.1149036671170693</v>
      </c>
      <c r="AL97" s="17">
        <v>0</v>
      </c>
      <c r="AM97" s="96">
        <v>2.114377950561086</v>
      </c>
      <c r="AN97" s="17">
        <v>0</v>
      </c>
      <c r="AO97" s="96">
        <v>0.14800645653927605</v>
      </c>
      <c r="AP97" s="17">
        <v>0</v>
      </c>
      <c r="AQ97" s="96">
        <v>2.2623844071003623</v>
      </c>
      <c r="AR97" s="17">
        <v>0</v>
      </c>
      <c r="AS97" s="96">
        <v>0.11311922035501812</v>
      </c>
      <c r="AT97" s="109">
        <v>0</v>
      </c>
      <c r="AU97" s="110">
        <v>2.3755036274553802</v>
      </c>
      <c r="AV97" s="18">
        <v>9.70242266690583E-2</v>
      </c>
    </row>
    <row r="98" spans="1:50" s="20" customFormat="1" x14ac:dyDescent="0.25">
      <c r="A98" s="13">
        <v>92</v>
      </c>
      <c r="B98" s="13" t="s">
        <v>47</v>
      </c>
      <c r="C98" s="14" t="s">
        <v>325</v>
      </c>
      <c r="D98" s="15" t="s">
        <v>123</v>
      </c>
      <c r="E98" s="16">
        <v>1</v>
      </c>
      <c r="F98" s="15">
        <v>236.21</v>
      </c>
      <c r="G98" s="17">
        <v>0</v>
      </c>
      <c r="H98" s="17">
        <v>0.11129878136819357</v>
      </c>
      <c r="I98" s="96">
        <v>0.11129878136819357</v>
      </c>
      <c r="J98" s="17">
        <v>0</v>
      </c>
      <c r="K98" s="17">
        <v>0</v>
      </c>
      <c r="L98" s="17">
        <v>0</v>
      </c>
      <c r="M98" s="17">
        <v>0</v>
      </c>
      <c r="N98" s="17">
        <v>0</v>
      </c>
      <c r="O98" s="17">
        <v>0</v>
      </c>
      <c r="P98" s="17">
        <v>0</v>
      </c>
      <c r="Q98" s="17">
        <v>7.0952448028605295E-3</v>
      </c>
      <c r="R98" s="96">
        <v>7.0952448028605295E-3</v>
      </c>
      <c r="S98" s="17">
        <v>0.21251671126168847</v>
      </c>
      <c r="T98" s="17">
        <v>0</v>
      </c>
      <c r="U98" s="17">
        <v>0.85204413527760681</v>
      </c>
      <c r="V98" s="17">
        <v>0</v>
      </c>
      <c r="W98" s="17">
        <v>0</v>
      </c>
      <c r="X98" s="17">
        <v>0</v>
      </c>
      <c r="Y98" s="17">
        <v>3.8389627779737957E-2</v>
      </c>
      <c r="Z98" s="17">
        <v>0.12306040394057209</v>
      </c>
      <c r="AA98" s="17">
        <v>9.1749827331613992E-2</v>
      </c>
      <c r="AB98" s="17">
        <v>9.1665115984987708E-2</v>
      </c>
      <c r="AC98" s="17">
        <v>8.3519702560841194E-2</v>
      </c>
      <c r="AD98" s="17">
        <v>3.5402210547283215E-2</v>
      </c>
      <c r="AE98" s="17">
        <v>0.32174533459974264</v>
      </c>
      <c r="AF98" s="17">
        <v>0</v>
      </c>
      <c r="AG98" s="96">
        <v>1.8500930692840742</v>
      </c>
      <c r="AH98" s="17">
        <v>2.1227360661859991E-2</v>
      </c>
      <c r="AI98" s="17">
        <v>0.23709144382933467</v>
      </c>
      <c r="AJ98" s="17">
        <v>8.8730466691096674E-2</v>
      </c>
      <c r="AK98" s="96">
        <v>0.34704927118229134</v>
      </c>
      <c r="AL98" s="17">
        <v>0</v>
      </c>
      <c r="AM98" s="96">
        <v>2.3155363666374198</v>
      </c>
      <c r="AN98" s="17">
        <v>0</v>
      </c>
      <c r="AO98" s="96">
        <v>0.16208754566461941</v>
      </c>
      <c r="AP98" s="17">
        <v>0</v>
      </c>
      <c r="AQ98" s="96">
        <v>2.4776239123020392</v>
      </c>
      <c r="AR98" s="17">
        <v>0</v>
      </c>
      <c r="AS98" s="96">
        <v>0.12388119561510197</v>
      </c>
      <c r="AT98" s="109">
        <v>0</v>
      </c>
      <c r="AU98" s="110">
        <v>2.601505107917141</v>
      </c>
      <c r="AV98" s="18">
        <v>0.12661607657592822</v>
      </c>
    </row>
    <row r="99" spans="1:50" s="20" customFormat="1" x14ac:dyDescent="0.25">
      <c r="A99" s="13">
        <v>93</v>
      </c>
      <c r="B99" s="13" t="s">
        <v>47</v>
      </c>
      <c r="C99" s="14" t="s">
        <v>325</v>
      </c>
      <c r="D99" s="15" t="s">
        <v>124</v>
      </c>
      <c r="E99" s="16">
        <v>3</v>
      </c>
      <c r="F99" s="15">
        <v>664.5</v>
      </c>
      <c r="G99" s="17">
        <v>3.9742118443757128E-2</v>
      </c>
      <c r="H99" s="17">
        <v>0.38178689491101103</v>
      </c>
      <c r="I99" s="96">
        <v>0.42152901335476817</v>
      </c>
      <c r="J99" s="17">
        <v>0</v>
      </c>
      <c r="K99" s="17">
        <v>0</v>
      </c>
      <c r="L99" s="17">
        <v>0</v>
      </c>
      <c r="M99" s="17">
        <v>0</v>
      </c>
      <c r="N99" s="17">
        <v>0.23380784553799849</v>
      </c>
      <c r="O99" s="17">
        <v>0</v>
      </c>
      <c r="P99" s="17">
        <v>0</v>
      </c>
      <c r="Q99" s="17">
        <v>1.2564570882401163</v>
      </c>
      <c r="R99" s="96">
        <v>1.4902649337781146</v>
      </c>
      <c r="S99" s="17">
        <v>0.22403003196209592</v>
      </c>
      <c r="T99" s="17">
        <v>0</v>
      </c>
      <c r="U99" s="17">
        <v>0.2678098532713668</v>
      </c>
      <c r="V99" s="17">
        <v>0.14363212191758737</v>
      </c>
      <c r="W99" s="17">
        <v>0.19015499496589111</v>
      </c>
      <c r="X99" s="17">
        <v>0</v>
      </c>
      <c r="Y99" s="17">
        <v>1.9601479735993767E-2</v>
      </c>
      <c r="Z99" s="17">
        <v>3.8341250470535965E-2</v>
      </c>
      <c r="AA99" s="17">
        <v>9.6720472604658561E-2</v>
      </c>
      <c r="AB99" s="17">
        <v>9.6631171929998372E-2</v>
      </c>
      <c r="AC99" s="17">
        <v>0.12825549470126713</v>
      </c>
      <c r="AD99" s="17">
        <v>2.9048405663034307E-2</v>
      </c>
      <c r="AE99" s="17">
        <v>0.24849462582628234</v>
      </c>
      <c r="AF99" s="17">
        <v>0</v>
      </c>
      <c r="AG99" s="96">
        <v>1.4827199030487115</v>
      </c>
      <c r="AH99" s="17">
        <v>1.8269979171270979E-2</v>
      </c>
      <c r="AI99" s="17">
        <v>0.20490919788485551</v>
      </c>
      <c r="AJ99" s="17">
        <v>2.1560408867891685E-2</v>
      </c>
      <c r="AK99" s="96">
        <v>0.24473958592401818</v>
      </c>
      <c r="AL99" s="17">
        <v>0</v>
      </c>
      <c r="AM99" s="96">
        <v>3.6392534361056126</v>
      </c>
      <c r="AN99" s="17">
        <v>0</v>
      </c>
      <c r="AO99" s="96">
        <v>0.25474774052739291</v>
      </c>
      <c r="AP99" s="17">
        <v>0</v>
      </c>
      <c r="AQ99" s="96">
        <v>3.8940011766330054</v>
      </c>
      <c r="AR99" s="17">
        <v>0</v>
      </c>
      <c r="AS99" s="96">
        <v>0.19470005883165029</v>
      </c>
      <c r="AT99" s="109">
        <v>0</v>
      </c>
      <c r="AU99" s="110">
        <v>4.0887012354646552</v>
      </c>
      <c r="AV99" s="18">
        <v>0.17100164914853275</v>
      </c>
    </row>
    <row r="100" spans="1:50" s="20" customFormat="1" x14ac:dyDescent="0.25">
      <c r="A100" s="13">
        <v>94</v>
      </c>
      <c r="B100" s="13" t="s">
        <v>47</v>
      </c>
      <c r="C100" s="14" t="s">
        <v>325</v>
      </c>
      <c r="D100" s="15" t="s">
        <v>125</v>
      </c>
      <c r="E100" s="16">
        <v>1</v>
      </c>
      <c r="F100" s="15">
        <v>82.3</v>
      </c>
      <c r="G100" s="17">
        <v>0</v>
      </c>
      <c r="H100" s="17">
        <v>6.3887934743574765E-2</v>
      </c>
      <c r="I100" s="96">
        <v>6.3887934743574765E-2</v>
      </c>
      <c r="J100" s="17">
        <v>0</v>
      </c>
      <c r="K100" s="17">
        <v>0</v>
      </c>
      <c r="L100" s="17">
        <v>0</v>
      </c>
      <c r="M100" s="17">
        <v>0</v>
      </c>
      <c r="N100" s="17">
        <v>0</v>
      </c>
      <c r="O100" s="17">
        <v>0</v>
      </c>
      <c r="P100" s="17">
        <v>0</v>
      </c>
      <c r="Q100" s="17">
        <v>8.1456513967615336E-3</v>
      </c>
      <c r="R100" s="96">
        <v>8.1456513967615336E-3</v>
      </c>
      <c r="S100" s="17">
        <v>0.21251671126168845</v>
      </c>
      <c r="T100" s="17">
        <v>0</v>
      </c>
      <c r="U100" s="17">
        <v>0.73364012371527398</v>
      </c>
      <c r="V100" s="17">
        <v>0</v>
      </c>
      <c r="W100" s="17">
        <v>0</v>
      </c>
      <c r="X100" s="17">
        <v>0</v>
      </c>
      <c r="Y100" s="17">
        <v>0.10198246386319343</v>
      </c>
      <c r="Z100" s="17">
        <v>0.12306040394057209</v>
      </c>
      <c r="AA100" s="17">
        <v>9.1749827331613992E-2</v>
      </c>
      <c r="AB100" s="17">
        <v>9.1665115984987708E-2</v>
      </c>
      <c r="AC100" s="17">
        <v>0</v>
      </c>
      <c r="AD100" s="17">
        <v>0</v>
      </c>
      <c r="AE100" s="17">
        <v>0</v>
      </c>
      <c r="AF100" s="17">
        <v>0</v>
      </c>
      <c r="AG100" s="96">
        <v>1.3546146460973296</v>
      </c>
      <c r="AH100" s="17">
        <v>0</v>
      </c>
      <c r="AI100" s="17">
        <v>0</v>
      </c>
      <c r="AJ100" s="17">
        <v>6.8698207346316473E-2</v>
      </c>
      <c r="AK100" s="96">
        <v>6.8698207346316473E-2</v>
      </c>
      <c r="AL100" s="17">
        <v>0</v>
      </c>
      <c r="AM100" s="96">
        <v>1.4953464395839824</v>
      </c>
      <c r="AN100" s="17">
        <v>0</v>
      </c>
      <c r="AO100" s="96">
        <v>0.10467425077087877</v>
      </c>
      <c r="AP100" s="17">
        <v>0</v>
      </c>
      <c r="AQ100" s="96">
        <v>1.6000206903548611</v>
      </c>
      <c r="AR100" s="17">
        <v>0</v>
      </c>
      <c r="AS100" s="96">
        <v>8.0001034517743055E-2</v>
      </c>
      <c r="AT100" s="109">
        <v>0</v>
      </c>
      <c r="AU100" s="110">
        <v>1.6800217248726041</v>
      </c>
      <c r="AV100" s="18">
        <v>6.8602619139732687E-2</v>
      </c>
    </row>
    <row r="101" spans="1:50" s="20" customFormat="1" x14ac:dyDescent="0.25">
      <c r="A101" s="13">
        <v>95</v>
      </c>
      <c r="B101" s="13" t="s">
        <v>47</v>
      </c>
      <c r="C101" s="14" t="s">
        <v>325</v>
      </c>
      <c r="D101" s="15" t="s">
        <v>126</v>
      </c>
      <c r="E101" s="16">
        <v>1</v>
      </c>
      <c r="F101" s="15">
        <v>37.5</v>
      </c>
      <c r="G101" s="17">
        <v>0</v>
      </c>
      <c r="H101" s="17">
        <v>0.14021272078389871</v>
      </c>
      <c r="I101" s="96">
        <v>0.14021272078389871</v>
      </c>
      <c r="J101" s="17">
        <v>0</v>
      </c>
      <c r="K101" s="17">
        <v>0</v>
      </c>
      <c r="L101" s="17">
        <v>0</v>
      </c>
      <c r="M101" s="17">
        <v>0</v>
      </c>
      <c r="N101" s="17">
        <v>0</v>
      </c>
      <c r="O101" s="17">
        <v>0</v>
      </c>
      <c r="P101" s="17">
        <v>0</v>
      </c>
      <c r="Q101" s="17">
        <v>7.8211829494571963E-3</v>
      </c>
      <c r="R101" s="96">
        <v>7.8211829494571963E-3</v>
      </c>
      <c r="S101" s="17">
        <v>0.21251671126168842</v>
      </c>
      <c r="T101" s="17">
        <v>0</v>
      </c>
      <c r="U101" s="17">
        <v>0.97138044950365088</v>
      </c>
      <c r="V101" s="17">
        <v>0</v>
      </c>
      <c r="W101" s="17">
        <v>0</v>
      </c>
      <c r="X101" s="17">
        <v>0</v>
      </c>
      <c r="Y101" s="17">
        <v>0.10198246386319343</v>
      </c>
      <c r="Z101" s="17">
        <v>0.12306040394057209</v>
      </c>
      <c r="AA101" s="17">
        <v>9.1749827331614006E-2</v>
      </c>
      <c r="AB101" s="17">
        <v>9.1665115984987708E-2</v>
      </c>
      <c r="AC101" s="17">
        <v>0</v>
      </c>
      <c r="AD101" s="17">
        <v>0</v>
      </c>
      <c r="AE101" s="17">
        <v>0</v>
      </c>
      <c r="AF101" s="17">
        <v>0</v>
      </c>
      <c r="AG101" s="96">
        <v>1.5923549718857064</v>
      </c>
      <c r="AH101" s="17">
        <v>0</v>
      </c>
      <c r="AI101" s="17">
        <v>0</v>
      </c>
      <c r="AJ101" s="17">
        <v>9.1191735168917321E-2</v>
      </c>
      <c r="AK101" s="96">
        <v>9.1191735168917321E-2</v>
      </c>
      <c r="AL101" s="17">
        <v>0</v>
      </c>
      <c r="AM101" s="96">
        <v>1.8315806107879797</v>
      </c>
      <c r="AN101" s="17">
        <v>0</v>
      </c>
      <c r="AO101" s="96">
        <v>0.12821064275515859</v>
      </c>
      <c r="AP101" s="17">
        <v>0</v>
      </c>
      <c r="AQ101" s="96">
        <v>1.9597912535431383</v>
      </c>
      <c r="AR101" s="17">
        <v>0</v>
      </c>
      <c r="AS101" s="96">
        <v>9.7989562677156916E-2</v>
      </c>
      <c r="AT101" s="109">
        <v>0</v>
      </c>
      <c r="AU101" s="110">
        <v>2.0577808162202951</v>
      </c>
      <c r="AV101" s="18">
        <v>8.4229304320000017E-2</v>
      </c>
    </row>
    <row r="102" spans="1:50" s="20" customFormat="1" x14ac:dyDescent="0.25">
      <c r="A102" s="13">
        <v>96</v>
      </c>
      <c r="B102" s="13" t="s">
        <v>47</v>
      </c>
      <c r="C102" s="14" t="s">
        <v>325</v>
      </c>
      <c r="D102" s="15" t="s">
        <v>127</v>
      </c>
      <c r="E102" s="16">
        <v>3</v>
      </c>
      <c r="F102" s="15">
        <v>763.6</v>
      </c>
      <c r="G102" s="17">
        <v>5.7502355405511504E-2</v>
      </c>
      <c r="H102" s="17">
        <v>0.33223859568932274</v>
      </c>
      <c r="I102" s="96">
        <v>0.38974095109483425</v>
      </c>
      <c r="J102" s="17">
        <v>0</v>
      </c>
      <c r="K102" s="17">
        <v>0</v>
      </c>
      <c r="L102" s="17">
        <v>0</v>
      </c>
      <c r="M102" s="17">
        <v>0</v>
      </c>
      <c r="N102" s="17">
        <v>0.2436331766369827</v>
      </c>
      <c r="O102" s="17">
        <v>0</v>
      </c>
      <c r="P102" s="17">
        <v>0</v>
      </c>
      <c r="Q102" s="17">
        <v>1.2138629879447953</v>
      </c>
      <c r="R102" s="96">
        <v>1.4574961645817779</v>
      </c>
      <c r="S102" s="17">
        <v>0.24603957647802122</v>
      </c>
      <c r="T102" s="17">
        <v>0</v>
      </c>
      <c r="U102" s="17">
        <v>0.40829665741333876</v>
      </c>
      <c r="V102" s="17">
        <v>0.14909769646297003</v>
      </c>
      <c r="W102" s="17">
        <v>0.19739088542192196</v>
      </c>
      <c r="X102" s="17">
        <v>0</v>
      </c>
      <c r="Y102" s="17">
        <v>2.0347366848615767E-2</v>
      </c>
      <c r="Z102" s="17">
        <v>3.9800234434653255E-2</v>
      </c>
      <c r="AA102" s="17">
        <v>0.10040093729478346</v>
      </c>
      <c r="AB102" s="17">
        <v>0.10030823849797767</v>
      </c>
      <c r="AC102" s="17">
        <v>0.11161049794262967</v>
      </c>
      <c r="AD102" s="17">
        <v>2.7663063111419542E-2</v>
      </c>
      <c r="AE102" s="17">
        <v>0.23033601354673852</v>
      </c>
      <c r="AF102" s="17">
        <v>0</v>
      </c>
      <c r="AG102" s="96">
        <v>1.6312911674530699</v>
      </c>
      <c r="AH102" s="17">
        <v>1.7071413135820935E-2</v>
      </c>
      <c r="AI102" s="17">
        <v>0.1913476684459095</v>
      </c>
      <c r="AJ102" s="17">
        <v>4.6118959718463269E-2</v>
      </c>
      <c r="AK102" s="96">
        <v>0.2545380413001937</v>
      </c>
      <c r="AL102" s="17">
        <v>0</v>
      </c>
      <c r="AM102" s="96">
        <v>3.7330663244298754</v>
      </c>
      <c r="AN102" s="17">
        <v>0</v>
      </c>
      <c r="AO102" s="96">
        <v>0.2613146427100913</v>
      </c>
      <c r="AP102" s="17">
        <v>0</v>
      </c>
      <c r="AQ102" s="96">
        <v>3.9943809671399668</v>
      </c>
      <c r="AR102" s="17">
        <v>0</v>
      </c>
      <c r="AS102" s="96">
        <v>0.19971904835699836</v>
      </c>
      <c r="AT102" s="109">
        <v>0</v>
      </c>
      <c r="AU102" s="110">
        <v>4.1941000154969652</v>
      </c>
      <c r="AV102" s="18">
        <v>0.17192151293871136</v>
      </c>
    </row>
    <row r="103" spans="1:50" s="20" customFormat="1" x14ac:dyDescent="0.25">
      <c r="A103" s="13">
        <v>97</v>
      </c>
      <c r="B103" s="13" t="s">
        <v>47</v>
      </c>
      <c r="C103" s="14" t="s">
        <v>325</v>
      </c>
      <c r="D103" s="15" t="s">
        <v>128</v>
      </c>
      <c r="E103" s="16">
        <v>1</v>
      </c>
      <c r="F103" s="15">
        <v>197.45</v>
      </c>
      <c r="G103" s="17">
        <v>0</v>
      </c>
      <c r="H103" s="17">
        <v>0.13314705063044321</v>
      </c>
      <c r="I103" s="96">
        <v>0.13314705063044321</v>
      </c>
      <c r="J103" s="17">
        <v>0</v>
      </c>
      <c r="K103" s="17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v>5.0928369963545769E-3</v>
      </c>
      <c r="R103" s="96">
        <v>5.0928369963545769E-3</v>
      </c>
      <c r="S103" s="17">
        <v>0.21251671126168845</v>
      </c>
      <c r="T103" s="17">
        <v>0</v>
      </c>
      <c r="U103" s="17">
        <v>0.60238557622448996</v>
      </c>
      <c r="V103" s="17">
        <v>0</v>
      </c>
      <c r="W103" s="17">
        <v>0</v>
      </c>
      <c r="X103" s="17">
        <v>0</v>
      </c>
      <c r="Y103" s="17">
        <v>3.8389627779737964E-2</v>
      </c>
      <c r="Z103" s="17">
        <v>0.12306040394057209</v>
      </c>
      <c r="AA103" s="17">
        <v>9.1749827331614006E-2</v>
      </c>
      <c r="AB103" s="17">
        <v>9.1665115984987708E-2</v>
      </c>
      <c r="AC103" s="17">
        <v>0</v>
      </c>
      <c r="AD103" s="17">
        <v>3.9245636234177809E-2</v>
      </c>
      <c r="AE103" s="17">
        <v>0.3643900832422341</v>
      </c>
      <c r="AF103" s="17">
        <v>0</v>
      </c>
      <c r="AG103" s="96">
        <v>1.5634029819995021</v>
      </c>
      <c r="AH103" s="17">
        <v>2.3848725572309413E-2</v>
      </c>
      <c r="AI103" s="17">
        <v>0.26665621594702699</v>
      </c>
      <c r="AJ103" s="17">
        <v>6.2021682797059975E-2</v>
      </c>
      <c r="AK103" s="96">
        <v>0.35252662431639642</v>
      </c>
      <c r="AL103" s="17">
        <v>0</v>
      </c>
      <c r="AM103" s="96">
        <v>2.0541694939426964</v>
      </c>
      <c r="AN103" s="17">
        <v>0</v>
      </c>
      <c r="AO103" s="96">
        <v>0.14379186457598878</v>
      </c>
      <c r="AP103" s="17">
        <v>0</v>
      </c>
      <c r="AQ103" s="96">
        <v>2.1979613585186852</v>
      </c>
      <c r="AR103" s="17">
        <v>0</v>
      </c>
      <c r="AS103" s="96">
        <v>0.10989806792593426</v>
      </c>
      <c r="AT103" s="109">
        <v>0</v>
      </c>
      <c r="AU103" s="110">
        <v>2.3078594264446197</v>
      </c>
      <c r="AV103" s="18">
        <v>0.11857743446543431</v>
      </c>
    </row>
    <row r="104" spans="1:50" s="20" customFormat="1" x14ac:dyDescent="0.25">
      <c r="A104" s="13">
        <v>98</v>
      </c>
      <c r="B104" s="13" t="s">
        <v>47</v>
      </c>
      <c r="C104" s="14" t="s">
        <v>325</v>
      </c>
      <c r="D104" s="15" t="s">
        <v>129</v>
      </c>
      <c r="E104" s="16">
        <v>1</v>
      </c>
      <c r="F104" s="15">
        <v>147</v>
      </c>
      <c r="G104" s="17">
        <v>0</v>
      </c>
      <c r="H104" s="17">
        <v>0.10730565366114696</v>
      </c>
      <c r="I104" s="96">
        <v>0.10730565366114696</v>
      </c>
      <c r="J104" s="17">
        <v>0</v>
      </c>
      <c r="K104" s="17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v>7.980798928017549E-3</v>
      </c>
      <c r="R104" s="96">
        <v>7.980798928017549E-3</v>
      </c>
      <c r="S104" s="17">
        <v>0.21251671126168845</v>
      </c>
      <c r="T104" s="17">
        <v>0</v>
      </c>
      <c r="U104" s="17">
        <v>0.89355768063523822</v>
      </c>
      <c r="V104" s="17">
        <v>0</v>
      </c>
      <c r="W104" s="17">
        <v>0</v>
      </c>
      <c r="X104" s="17">
        <v>0</v>
      </c>
      <c r="Y104" s="17">
        <v>3.8389627779737957E-2</v>
      </c>
      <c r="Z104" s="17">
        <v>0.12306040394057212</v>
      </c>
      <c r="AA104" s="17">
        <v>9.1749827331614006E-2</v>
      </c>
      <c r="AB104" s="17">
        <v>9.1665115984987708E-2</v>
      </c>
      <c r="AC104" s="17">
        <v>0</v>
      </c>
      <c r="AD104" s="17">
        <v>3.4699761789622079E-2</v>
      </c>
      <c r="AE104" s="17">
        <v>0.31395131094869771</v>
      </c>
      <c r="AF104" s="17">
        <v>0</v>
      </c>
      <c r="AG104" s="96">
        <v>1.7995904396721583</v>
      </c>
      <c r="AH104" s="17">
        <v>2.0748263451524813E-2</v>
      </c>
      <c r="AI104" s="17">
        <v>0.23168799931486875</v>
      </c>
      <c r="AJ104" s="17">
        <v>9.8834241098096159E-2</v>
      </c>
      <c r="AK104" s="96">
        <v>0.35127050386448977</v>
      </c>
      <c r="AL104" s="17">
        <v>0</v>
      </c>
      <c r="AM104" s="96">
        <v>2.2661473961258123</v>
      </c>
      <c r="AN104" s="17">
        <v>0</v>
      </c>
      <c r="AO104" s="96">
        <v>0.15863031772880687</v>
      </c>
      <c r="AP104" s="17">
        <v>0</v>
      </c>
      <c r="AQ104" s="96">
        <v>2.4247777138546192</v>
      </c>
      <c r="AR104" s="17">
        <v>0</v>
      </c>
      <c r="AS104" s="96">
        <v>0.12123888569273096</v>
      </c>
      <c r="AT104" s="109">
        <v>0</v>
      </c>
      <c r="AU104" s="110">
        <v>2.5460165995473503</v>
      </c>
      <c r="AV104" s="18">
        <v>0.12475928525714285</v>
      </c>
    </row>
    <row r="105" spans="1:50" s="20" customFormat="1" x14ac:dyDescent="0.25">
      <c r="A105" s="13">
        <v>99</v>
      </c>
      <c r="B105" s="13" t="s">
        <v>47</v>
      </c>
      <c r="C105" s="14" t="s">
        <v>325</v>
      </c>
      <c r="D105" s="15" t="s">
        <v>130</v>
      </c>
      <c r="E105" s="16">
        <v>1</v>
      </c>
      <c r="F105" s="15">
        <v>153</v>
      </c>
      <c r="G105" s="17">
        <v>0</v>
      </c>
      <c r="H105" s="17">
        <v>0.10309758881169021</v>
      </c>
      <c r="I105" s="96">
        <v>0.10309758881169021</v>
      </c>
      <c r="J105" s="17">
        <v>0</v>
      </c>
      <c r="K105" s="17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v>8.2155283082533583E-3</v>
      </c>
      <c r="R105" s="96">
        <v>8.2155283082533583E-3</v>
      </c>
      <c r="S105" s="17">
        <v>0.21251671126168845</v>
      </c>
      <c r="T105" s="17">
        <v>0</v>
      </c>
      <c r="U105" s="17">
        <v>1.0079776006287933</v>
      </c>
      <c r="V105" s="17">
        <v>0</v>
      </c>
      <c r="W105" s="17">
        <v>0</v>
      </c>
      <c r="X105" s="17">
        <v>0</v>
      </c>
      <c r="Y105" s="17">
        <v>3.8389627779737964E-2</v>
      </c>
      <c r="Z105" s="17">
        <v>0.12306040394057209</v>
      </c>
      <c r="AA105" s="17">
        <v>9.1749827331614006E-2</v>
      </c>
      <c r="AB105" s="17">
        <v>9.1665115984987708E-2</v>
      </c>
      <c r="AC105" s="17">
        <v>0</v>
      </c>
      <c r="AD105" s="17">
        <v>3.3959502488512788E-2</v>
      </c>
      <c r="AE105" s="17">
        <v>0.30573776022656107</v>
      </c>
      <c r="AF105" s="17">
        <v>0</v>
      </c>
      <c r="AG105" s="96">
        <v>1.9050565496424672</v>
      </c>
      <c r="AH105" s="17">
        <v>2.0243377988751744E-2</v>
      </c>
      <c r="AI105" s="17">
        <v>0.22599370486814016</v>
      </c>
      <c r="AJ105" s="17">
        <v>0.10511429264516588</v>
      </c>
      <c r="AK105" s="96">
        <v>0.35135137550205781</v>
      </c>
      <c r="AL105" s="17">
        <v>0</v>
      </c>
      <c r="AM105" s="96">
        <v>2.3677210422644683</v>
      </c>
      <c r="AN105" s="17">
        <v>0</v>
      </c>
      <c r="AO105" s="96">
        <v>0.1657404729585128</v>
      </c>
      <c r="AP105" s="17">
        <v>0</v>
      </c>
      <c r="AQ105" s="96">
        <v>2.5334615152229811</v>
      </c>
      <c r="AR105" s="17">
        <v>0</v>
      </c>
      <c r="AS105" s="96">
        <v>0.12667307576114906</v>
      </c>
      <c r="AT105" s="109">
        <v>0</v>
      </c>
      <c r="AU105" s="110">
        <v>2.6601345909841303</v>
      </c>
      <c r="AV105" s="18">
        <v>0.12902773333333334</v>
      </c>
    </row>
    <row r="106" spans="1:50" s="20" customFormat="1" x14ac:dyDescent="0.25">
      <c r="A106" s="13">
        <v>100</v>
      </c>
      <c r="B106" s="13" t="s">
        <v>47</v>
      </c>
      <c r="C106" s="14" t="s">
        <v>325</v>
      </c>
      <c r="D106" s="15" t="s">
        <v>131</v>
      </c>
      <c r="E106" s="16">
        <v>1</v>
      </c>
      <c r="F106" s="15">
        <v>130.6</v>
      </c>
      <c r="G106" s="17">
        <v>0</v>
      </c>
      <c r="H106" s="17">
        <v>0.12078048306423125</v>
      </c>
      <c r="I106" s="96">
        <v>0.12078048306423125</v>
      </c>
      <c r="J106" s="17">
        <v>0</v>
      </c>
      <c r="K106" s="17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v>8.3413403803552517E-3</v>
      </c>
      <c r="R106" s="96">
        <v>8.3413403803552517E-3</v>
      </c>
      <c r="S106" s="17">
        <v>0.21251671126168845</v>
      </c>
      <c r="T106" s="17">
        <v>0</v>
      </c>
      <c r="U106" s="17">
        <v>1.0089832439211455</v>
      </c>
      <c r="V106" s="17">
        <v>0</v>
      </c>
      <c r="W106" s="17">
        <v>0</v>
      </c>
      <c r="X106" s="17">
        <v>0</v>
      </c>
      <c r="Y106" s="17">
        <v>6.8109047199277378E-2</v>
      </c>
      <c r="Z106" s="17">
        <v>0.12306040394057212</v>
      </c>
      <c r="AA106" s="17">
        <v>9.1749827331614006E-2</v>
      </c>
      <c r="AB106" s="17">
        <v>9.1665115984987694E-2</v>
      </c>
      <c r="AC106" s="17">
        <v>0</v>
      </c>
      <c r="AD106" s="17">
        <v>0</v>
      </c>
      <c r="AE106" s="17">
        <v>0</v>
      </c>
      <c r="AF106" s="17">
        <v>0</v>
      </c>
      <c r="AG106" s="96">
        <v>1.5960843496392849</v>
      </c>
      <c r="AH106" s="17">
        <v>0</v>
      </c>
      <c r="AI106" s="17">
        <v>0</v>
      </c>
      <c r="AJ106" s="17">
        <v>9.4749480366887448E-2</v>
      </c>
      <c r="AK106" s="96">
        <v>9.4749480366887448E-2</v>
      </c>
      <c r="AL106" s="17">
        <v>0</v>
      </c>
      <c r="AM106" s="96">
        <v>1.8199556534507586</v>
      </c>
      <c r="AN106" s="17">
        <v>0</v>
      </c>
      <c r="AO106" s="96">
        <v>0.12739689574155311</v>
      </c>
      <c r="AP106" s="17">
        <v>0</v>
      </c>
      <c r="AQ106" s="96">
        <v>1.9473525491923116</v>
      </c>
      <c r="AR106" s="17">
        <v>0</v>
      </c>
      <c r="AS106" s="96">
        <v>9.736762745961558E-2</v>
      </c>
      <c r="AT106" s="109">
        <v>0</v>
      </c>
      <c r="AU106" s="110">
        <v>2.0447201766519272</v>
      </c>
      <c r="AV106" s="18">
        <v>9.9613164385911168E-2</v>
      </c>
    </row>
    <row r="107" spans="1:50" s="20" customFormat="1" x14ac:dyDescent="0.25">
      <c r="A107" s="13">
        <v>101</v>
      </c>
      <c r="B107" s="13" t="s">
        <v>47</v>
      </c>
      <c r="C107" s="14" t="s">
        <v>325</v>
      </c>
      <c r="D107" s="15" t="s">
        <v>132</v>
      </c>
      <c r="E107" s="16">
        <v>1</v>
      </c>
      <c r="F107" s="15">
        <v>142.44999999999999</v>
      </c>
      <c r="G107" s="17">
        <v>0</v>
      </c>
      <c r="H107" s="17">
        <v>0.147644142629588</v>
      </c>
      <c r="I107" s="96">
        <v>0.147644142629588</v>
      </c>
      <c r="J107" s="17">
        <v>0</v>
      </c>
      <c r="K107" s="17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v>8.2357138814923118E-3</v>
      </c>
      <c r="R107" s="96">
        <v>8.2357138814923118E-3</v>
      </c>
      <c r="S107" s="17">
        <v>0.21251671126168845</v>
      </c>
      <c r="T107" s="17">
        <v>0</v>
      </c>
      <c r="U107" s="17">
        <v>0.9605559798469302</v>
      </c>
      <c r="V107" s="17">
        <v>0</v>
      </c>
      <c r="W107" s="17">
        <v>0</v>
      </c>
      <c r="X107" s="17">
        <v>0</v>
      </c>
      <c r="Y107" s="17">
        <v>0.1019824638631934</v>
      </c>
      <c r="Z107" s="17">
        <v>0.12306040394057209</v>
      </c>
      <c r="AA107" s="17">
        <v>9.1749827331614006E-2</v>
      </c>
      <c r="AB107" s="17">
        <v>9.1665115984987708E-2</v>
      </c>
      <c r="AC107" s="17">
        <v>0.13849202486413689</v>
      </c>
      <c r="AD107" s="17">
        <v>0</v>
      </c>
      <c r="AE107" s="17">
        <v>0</v>
      </c>
      <c r="AF107" s="17">
        <v>0</v>
      </c>
      <c r="AG107" s="96">
        <v>1.7200225270931226</v>
      </c>
      <c r="AH107" s="17">
        <v>0</v>
      </c>
      <c r="AI107" s="17">
        <v>0</v>
      </c>
      <c r="AJ107" s="17">
        <v>9.5909564091060523E-2</v>
      </c>
      <c r="AK107" s="96">
        <v>9.5909564091060523E-2</v>
      </c>
      <c r="AL107" s="17">
        <v>0</v>
      </c>
      <c r="AM107" s="96">
        <v>1.9718119476952636</v>
      </c>
      <c r="AN107" s="17">
        <v>0</v>
      </c>
      <c r="AO107" s="96">
        <v>0.13802683633866847</v>
      </c>
      <c r="AP107" s="17">
        <v>0</v>
      </c>
      <c r="AQ107" s="96">
        <v>2.1098387840339319</v>
      </c>
      <c r="AR107" s="17">
        <v>0</v>
      </c>
      <c r="AS107" s="96">
        <v>0.1054919392016966</v>
      </c>
      <c r="AT107" s="109">
        <v>0</v>
      </c>
      <c r="AU107" s="110">
        <v>2.2153307232356285</v>
      </c>
      <c r="AV107" s="18">
        <v>8.8416378810810825E-2</v>
      </c>
    </row>
    <row r="108" spans="1:50" s="20" customFormat="1" x14ac:dyDescent="0.25">
      <c r="A108" s="13">
        <v>102</v>
      </c>
      <c r="B108" s="13" t="s">
        <v>47</v>
      </c>
      <c r="C108" s="14" t="s">
        <v>325</v>
      </c>
      <c r="D108" s="15" t="s">
        <v>133</v>
      </c>
      <c r="E108" s="16">
        <v>5</v>
      </c>
      <c r="F108" s="15">
        <v>1807.1</v>
      </c>
      <c r="G108" s="17">
        <v>4.1826761131892293E-2</v>
      </c>
      <c r="H108" s="17">
        <v>0.22185864008160053</v>
      </c>
      <c r="I108" s="96">
        <v>0.26368540121349282</v>
      </c>
      <c r="J108" s="17">
        <v>0</v>
      </c>
      <c r="K108" s="17">
        <v>0</v>
      </c>
      <c r="L108" s="17">
        <v>0</v>
      </c>
      <c r="M108" s="17">
        <v>0</v>
      </c>
      <c r="N108" s="17">
        <v>0.14206159548447791</v>
      </c>
      <c r="O108" s="17">
        <v>0</v>
      </c>
      <c r="P108" s="17">
        <v>0</v>
      </c>
      <c r="Q108" s="17">
        <v>1.535748472009923</v>
      </c>
      <c r="R108" s="96">
        <v>1.677810067494401</v>
      </c>
      <c r="S108" s="17">
        <v>0.23976982411433057</v>
      </c>
      <c r="T108" s="17">
        <v>0</v>
      </c>
      <c r="U108" s="17">
        <v>0.15463055446177018</v>
      </c>
      <c r="V108" s="17">
        <v>0.14529828480651624</v>
      </c>
      <c r="W108" s="17">
        <v>0.19236083298824111</v>
      </c>
      <c r="X108" s="17">
        <v>0</v>
      </c>
      <c r="Y108" s="17">
        <v>1.9828861032518387E-2</v>
      </c>
      <c r="Z108" s="17">
        <v>3.8786017057537911E-2</v>
      </c>
      <c r="AA108" s="17">
        <v>9.7842450473550613E-2</v>
      </c>
      <c r="AB108" s="17">
        <v>9.7752113892241616E-2</v>
      </c>
      <c r="AC108" s="17">
        <v>0.1572054234759043</v>
      </c>
      <c r="AD108" s="17">
        <v>3.0272198275476513E-2</v>
      </c>
      <c r="AE108" s="17">
        <v>0.26105175161576605</v>
      </c>
      <c r="AF108" s="17">
        <v>5.8395244445045166E-2</v>
      </c>
      <c r="AG108" s="96">
        <v>1.4931935566388985</v>
      </c>
      <c r="AH108" s="17">
        <v>1.8991064356800955E-2</v>
      </c>
      <c r="AI108" s="17">
        <v>0.21302857454603208</v>
      </c>
      <c r="AJ108" s="17">
        <v>1.5245561063985478E-2</v>
      </c>
      <c r="AK108" s="96">
        <v>0.24726519996681851</v>
      </c>
      <c r="AL108" s="17">
        <v>0</v>
      </c>
      <c r="AM108" s="96">
        <v>3.6819542253136111</v>
      </c>
      <c r="AN108" s="17">
        <v>0</v>
      </c>
      <c r="AO108" s="96">
        <v>0.2577367957719528</v>
      </c>
      <c r="AP108" s="17">
        <v>0</v>
      </c>
      <c r="AQ108" s="96">
        <v>3.9396910210855638</v>
      </c>
      <c r="AR108" s="17">
        <v>0</v>
      </c>
      <c r="AS108" s="96">
        <v>0.1969845510542782</v>
      </c>
      <c r="AT108" s="109">
        <v>0</v>
      </c>
      <c r="AU108" s="110">
        <v>4.1366755721398416</v>
      </c>
      <c r="AV108" s="18">
        <v>0.17490844163311386</v>
      </c>
    </row>
    <row r="109" spans="1:50" s="20" customFormat="1" x14ac:dyDescent="0.25">
      <c r="A109" s="148">
        <v>103</v>
      </c>
      <c r="B109" s="148" t="s">
        <v>47</v>
      </c>
      <c r="C109" s="149" t="s">
        <v>325</v>
      </c>
      <c r="D109" s="150" t="s">
        <v>134</v>
      </c>
      <c r="E109" s="151">
        <v>5</v>
      </c>
      <c r="F109" s="150">
        <v>1825.8</v>
      </c>
      <c r="G109" s="152">
        <v>4.1619501457576841E-2</v>
      </c>
      <c r="H109" s="152">
        <v>0.21958634488523404</v>
      </c>
      <c r="I109" s="153">
        <v>0.26120584634281085</v>
      </c>
      <c r="J109" s="152">
        <v>0</v>
      </c>
      <c r="K109" s="152">
        <v>0</v>
      </c>
      <c r="L109" s="152">
        <v>0</v>
      </c>
      <c r="M109" s="152">
        <v>0</v>
      </c>
      <c r="N109" s="152">
        <v>0.14060658845437615</v>
      </c>
      <c r="O109" s="152">
        <v>0</v>
      </c>
      <c r="P109" s="152">
        <v>0</v>
      </c>
      <c r="Q109" s="152">
        <v>1.180992640666072</v>
      </c>
      <c r="R109" s="153">
        <v>1.3215992291204481</v>
      </c>
      <c r="S109" s="152">
        <v>0.23961690565171692</v>
      </c>
      <c r="T109" s="152">
        <v>0</v>
      </c>
      <c r="U109" s="152">
        <v>0.15347759666206304</v>
      </c>
      <c r="V109" s="152">
        <v>0.11989225620014804</v>
      </c>
      <c r="W109" s="152">
        <v>0.18301255594179572</v>
      </c>
      <c r="X109" s="152">
        <v>0</v>
      </c>
      <c r="Y109" s="152">
        <v>0.13804479438692305</v>
      </c>
      <c r="Z109" s="152">
        <v>3.8761280424722475E-2</v>
      </c>
      <c r="AA109" s="152">
        <v>9.7780049305430258E-2</v>
      </c>
      <c r="AB109" s="152">
        <v>9.7689770338256682E-2</v>
      </c>
      <c r="AC109" s="152">
        <v>0.15559531206227775</v>
      </c>
      <c r="AD109" s="152">
        <v>2.9519352762168698E-2</v>
      </c>
      <c r="AE109" s="152">
        <v>0.25334892888078964</v>
      </c>
      <c r="AF109" s="152">
        <v>5.8395244445045166E-2</v>
      </c>
      <c r="AG109" s="153">
        <v>1.5651340470613375</v>
      </c>
      <c r="AH109" s="152">
        <v>1.8306374361645818E-2</v>
      </c>
      <c r="AI109" s="152">
        <v>0.20598548831337668</v>
      </c>
      <c r="AJ109" s="152">
        <v>1.5125059196370099E-2</v>
      </c>
      <c r="AK109" s="153">
        <v>0.2394169218713926</v>
      </c>
      <c r="AL109" s="152">
        <v>0</v>
      </c>
      <c r="AM109" s="153">
        <v>3.3873560443959891</v>
      </c>
      <c r="AN109" s="152">
        <v>0</v>
      </c>
      <c r="AO109" s="153">
        <v>0.23711492310771926</v>
      </c>
      <c r="AP109" s="152">
        <v>0</v>
      </c>
      <c r="AQ109" s="153">
        <v>3.6244709675037083</v>
      </c>
      <c r="AR109" s="152">
        <v>0</v>
      </c>
      <c r="AS109" s="153">
        <v>0.18122354837518542</v>
      </c>
      <c r="AT109" s="154">
        <v>0</v>
      </c>
      <c r="AU109" s="155">
        <v>3.8056945158788937</v>
      </c>
      <c r="AV109" s="156">
        <v>0.15618482748603352</v>
      </c>
    </row>
    <row r="110" spans="1:50" x14ac:dyDescent="0.25">
      <c r="A110" s="13">
        <v>104</v>
      </c>
      <c r="B110" s="24" t="s">
        <v>47</v>
      </c>
      <c r="C110" s="24" t="s">
        <v>253</v>
      </c>
      <c r="D110" s="22" t="s">
        <v>87</v>
      </c>
      <c r="E110" s="23">
        <v>2</v>
      </c>
      <c r="F110" s="26">
        <v>753.8</v>
      </c>
      <c r="G110" s="17">
        <v>5.1566234114286499E-2</v>
      </c>
      <c r="H110" s="17">
        <v>4.8891273537762625E-2</v>
      </c>
      <c r="I110" s="96">
        <v>0.10045750765204912</v>
      </c>
      <c r="J110" s="17">
        <v>0</v>
      </c>
      <c r="K110" s="17">
        <v>0</v>
      </c>
      <c r="L110" s="17">
        <v>0</v>
      </c>
      <c r="M110" s="17">
        <v>0</v>
      </c>
      <c r="N110" s="17">
        <v>0.20636046560400637</v>
      </c>
      <c r="O110" s="17">
        <v>0</v>
      </c>
      <c r="P110" s="17">
        <v>0</v>
      </c>
      <c r="Q110" s="17">
        <v>0.70119012470266706</v>
      </c>
      <c r="R110" s="96">
        <v>0.9075505903066734</v>
      </c>
      <c r="S110" s="17">
        <v>0.14971828612705579</v>
      </c>
      <c r="T110" s="17">
        <v>0</v>
      </c>
      <c r="U110" s="17">
        <v>0.46518708749770227</v>
      </c>
      <c r="V110" s="17">
        <v>0.13755166781275588</v>
      </c>
      <c r="W110" s="17">
        <v>0</v>
      </c>
      <c r="X110" s="17">
        <v>3.1772250303824579E-3</v>
      </c>
      <c r="Y110" s="17">
        <v>1.4077216933821699E-2</v>
      </c>
      <c r="Z110" s="17">
        <v>3.490773976413214E-2</v>
      </c>
      <c r="AA110" s="17">
        <v>5.3270939972385474E-2</v>
      </c>
      <c r="AB110" s="17">
        <v>5.3286166940889987E-2</v>
      </c>
      <c r="AC110" s="17">
        <v>4.1617998048700228E-2</v>
      </c>
      <c r="AD110" s="17">
        <v>2.7191511817703854E-2</v>
      </c>
      <c r="AE110" s="17">
        <v>0.23602401729072389</v>
      </c>
      <c r="AF110" s="17">
        <v>0</v>
      </c>
      <c r="AG110" s="96">
        <v>1.2160098572362537</v>
      </c>
      <c r="AH110" s="17">
        <v>1.5666015380109397E-2</v>
      </c>
      <c r="AI110" s="17">
        <v>0.17595414598178705</v>
      </c>
      <c r="AJ110" s="17">
        <v>5.1715829336291541E-2</v>
      </c>
      <c r="AK110" s="96">
        <v>0.24333599069818798</v>
      </c>
      <c r="AL110" s="17">
        <v>0</v>
      </c>
      <c r="AM110" s="96">
        <v>2.4673539458931644</v>
      </c>
      <c r="AN110" s="17">
        <v>0</v>
      </c>
      <c r="AO110" s="96">
        <v>0.17271477621252151</v>
      </c>
      <c r="AP110" s="17">
        <v>0</v>
      </c>
      <c r="AQ110" s="96">
        <v>2.6400687221056858</v>
      </c>
      <c r="AR110" s="17">
        <v>0</v>
      </c>
      <c r="AS110" s="96">
        <v>0.13200343610528428</v>
      </c>
      <c r="AT110" s="109">
        <v>0</v>
      </c>
      <c r="AU110" s="110">
        <v>2.7720721582109702</v>
      </c>
      <c r="AV110" s="18">
        <v>0.14807241848341735</v>
      </c>
    </row>
    <row r="111" spans="1:50" s="12" customFormat="1" x14ac:dyDescent="0.25">
      <c r="A111" s="141">
        <v>105</v>
      </c>
      <c r="B111" s="142" t="s">
        <v>47</v>
      </c>
      <c r="C111" s="21" t="s">
        <v>318</v>
      </c>
      <c r="D111" s="143" t="s">
        <v>193</v>
      </c>
      <c r="E111" s="144">
        <v>6</v>
      </c>
      <c r="F111" s="145">
        <v>2680.08</v>
      </c>
      <c r="G111" s="166">
        <v>3.8659897953009989E-2</v>
      </c>
      <c r="H111" s="166">
        <v>0.17035250365096791</v>
      </c>
      <c r="I111" s="166">
        <v>0.20901240160397785</v>
      </c>
      <c r="J111" s="166">
        <v>0</v>
      </c>
      <c r="K111" s="166">
        <v>0</v>
      </c>
      <c r="L111" s="166">
        <v>0</v>
      </c>
      <c r="M111" s="166">
        <v>0</v>
      </c>
      <c r="N111" s="166">
        <v>0.1389779041421649</v>
      </c>
      <c r="O111" s="166">
        <v>0</v>
      </c>
      <c r="P111" s="166">
        <v>0</v>
      </c>
      <c r="Q111" s="166">
        <v>0.89918119361950499</v>
      </c>
      <c r="R111" s="166">
        <v>1.0381590977616699</v>
      </c>
      <c r="S111" s="166">
        <v>0.225392077519353</v>
      </c>
      <c r="T111" s="166"/>
      <c r="U111" s="166">
        <v>0.22226114659557653</v>
      </c>
      <c r="V111" s="166">
        <v>0.16860691915986256</v>
      </c>
      <c r="W111" s="166">
        <v>0.22552476533620289</v>
      </c>
      <c r="X111" s="166">
        <v>4.1476252701160461E-3</v>
      </c>
      <c r="Y111" s="166">
        <v>2.30652717240389E-2</v>
      </c>
      <c r="Z111" s="166">
        <v>4.1776430234350417E-2</v>
      </c>
      <c r="AA111" s="166">
        <v>9.4350992528322283E-2</v>
      </c>
      <c r="AB111" s="166">
        <v>0.11923094139041991</v>
      </c>
      <c r="AC111" s="166">
        <v>0.19890772038003726</v>
      </c>
      <c r="AD111" s="166">
        <v>3.1112759945907474E-2</v>
      </c>
      <c r="AE111" s="166">
        <v>0.25842030730067639</v>
      </c>
      <c r="AF111" s="166"/>
      <c r="AG111" s="166">
        <v>1.6127969573848635</v>
      </c>
      <c r="AH111" s="166">
        <v>1.8898957254275504E-2</v>
      </c>
      <c r="AI111" s="166">
        <v>0.21180271265867121</v>
      </c>
      <c r="AJ111" s="166">
        <v>2.3006697487650506E-2</v>
      </c>
      <c r="AK111" s="166">
        <v>0.25370836740059721</v>
      </c>
      <c r="AL111" s="166">
        <v>0</v>
      </c>
      <c r="AM111" s="167">
        <v>3.1136768241511086</v>
      </c>
      <c r="AN111" s="166">
        <v>0</v>
      </c>
      <c r="AO111" s="166">
        <v>0.2179573776905776</v>
      </c>
      <c r="AP111" s="166">
        <v>0</v>
      </c>
      <c r="AQ111" s="166">
        <v>3.3316342018416862</v>
      </c>
      <c r="AR111" s="166">
        <v>0</v>
      </c>
      <c r="AS111" s="166">
        <v>0.16658171009208431</v>
      </c>
      <c r="AT111" s="166"/>
      <c r="AU111" s="168">
        <v>3.4982159119337704</v>
      </c>
      <c r="AV111" s="170">
        <v>0.151</v>
      </c>
      <c r="AW111" s="146"/>
      <c r="AX111" s="147"/>
    </row>
    <row r="112" spans="1:50" x14ac:dyDescent="0.25">
      <c r="A112" s="13">
        <v>106</v>
      </c>
      <c r="B112" s="21" t="s">
        <v>47</v>
      </c>
      <c r="C112" s="21" t="s">
        <v>318</v>
      </c>
      <c r="D112" s="22" t="s">
        <v>60</v>
      </c>
      <c r="E112" s="23">
        <v>3</v>
      </c>
      <c r="F112" s="24">
        <v>2211.3599999999997</v>
      </c>
      <c r="G112" s="17">
        <v>4.0434121367370381E-2</v>
      </c>
      <c r="H112" s="17">
        <v>0.13437774540993097</v>
      </c>
      <c r="I112" s="96">
        <v>0.17481186677730134</v>
      </c>
      <c r="J112" s="17">
        <v>0</v>
      </c>
      <c r="K112" s="17">
        <v>0</v>
      </c>
      <c r="L112" s="17">
        <v>0</v>
      </c>
      <c r="M112" s="17">
        <v>0</v>
      </c>
      <c r="N112" s="17">
        <v>0.16509077952029522</v>
      </c>
      <c r="O112" s="17">
        <v>0</v>
      </c>
      <c r="P112" s="17">
        <v>0</v>
      </c>
      <c r="Q112" s="17">
        <v>1.0260654212691682</v>
      </c>
      <c r="R112" s="96">
        <v>1.1911562007894634</v>
      </c>
      <c r="S112" s="17">
        <v>0.19301803763165862</v>
      </c>
      <c r="T112" s="17">
        <v>0</v>
      </c>
      <c r="U112" s="17">
        <v>0.295835162984938</v>
      </c>
      <c r="V112" s="17">
        <v>0.14438917740825216</v>
      </c>
      <c r="W112" s="17">
        <v>0.19313166692292691</v>
      </c>
      <c r="X112" s="17">
        <v>3.5518838961876879E-3</v>
      </c>
      <c r="Y112" s="17">
        <v>1.975230688945891E-2</v>
      </c>
      <c r="Z112" s="17">
        <v>3.5775900696411303E-2</v>
      </c>
      <c r="AA112" s="17">
        <v>8.0798950996191762E-2</v>
      </c>
      <c r="AB112" s="17">
        <v>0.10210528509005874</v>
      </c>
      <c r="AC112" s="17">
        <v>9.940839028188872E-2</v>
      </c>
      <c r="AD112" s="17">
        <v>2.2930827853206718E-2</v>
      </c>
      <c r="AE112" s="17">
        <v>0.17999505760527088</v>
      </c>
      <c r="AF112" s="17">
        <v>0</v>
      </c>
      <c r="AG112" s="96">
        <v>1.3706926482564505</v>
      </c>
      <c r="AH112" s="17">
        <v>1.352119785101691E-2</v>
      </c>
      <c r="AI112" s="17">
        <v>0.15134373801187354</v>
      </c>
      <c r="AJ112" s="17">
        <v>3.1321048693106431E-2</v>
      </c>
      <c r="AK112" s="96">
        <v>0.19618598455599687</v>
      </c>
      <c r="AL112" s="17">
        <v>0</v>
      </c>
      <c r="AM112" s="96">
        <v>2.932846700379212</v>
      </c>
      <c r="AN112" s="17">
        <v>0</v>
      </c>
      <c r="AO112" s="96">
        <v>0.20529926902654486</v>
      </c>
      <c r="AP112" s="17">
        <v>0</v>
      </c>
      <c r="AQ112" s="96">
        <v>3.1381459694057567</v>
      </c>
      <c r="AR112" s="17">
        <v>0</v>
      </c>
      <c r="AS112" s="96">
        <v>0.15690729847028784</v>
      </c>
      <c r="AT112" s="109">
        <v>0</v>
      </c>
      <c r="AU112" s="110">
        <v>3.2950532678760447</v>
      </c>
      <c r="AV112" s="18">
        <v>0.16132335118081187</v>
      </c>
    </row>
    <row r="113" spans="1:48" s="20" customFormat="1" x14ac:dyDescent="0.25">
      <c r="A113" s="157">
        <v>107</v>
      </c>
      <c r="B113" s="157" t="s">
        <v>47</v>
      </c>
      <c r="C113" s="158" t="s">
        <v>318</v>
      </c>
      <c r="D113" s="159" t="s">
        <v>135</v>
      </c>
      <c r="E113" s="160">
        <v>2</v>
      </c>
      <c r="F113" s="159">
        <v>177.81</v>
      </c>
      <c r="G113" s="161">
        <v>7.3380172407574384E-2</v>
      </c>
      <c r="H113" s="161">
        <v>0.11828304435962435</v>
      </c>
      <c r="I113" s="162">
        <v>0.19166321676719872</v>
      </c>
      <c r="J113" s="161">
        <v>0</v>
      </c>
      <c r="K113" s="161">
        <v>0</v>
      </c>
      <c r="L113" s="161">
        <v>0</v>
      </c>
      <c r="M113" s="161">
        <v>0</v>
      </c>
      <c r="N113" s="161">
        <v>0</v>
      </c>
      <c r="O113" s="161">
        <v>0</v>
      </c>
      <c r="P113" s="161">
        <v>0</v>
      </c>
      <c r="Q113" s="161">
        <v>1.34998646419574</v>
      </c>
      <c r="R113" s="162">
        <v>1.34998646419574</v>
      </c>
      <c r="S113" s="161">
        <v>0.25518724285066535</v>
      </c>
      <c r="T113" s="161">
        <v>0</v>
      </c>
      <c r="U113" s="161">
        <v>0.56930196049388893</v>
      </c>
      <c r="V113" s="161">
        <v>0.15464109725928399</v>
      </c>
      <c r="W113" s="161">
        <v>0.20472981028388165</v>
      </c>
      <c r="X113" s="161">
        <v>0</v>
      </c>
      <c r="Y113" s="161">
        <v>2.1103874911901119E-2</v>
      </c>
      <c r="Z113" s="161">
        <v>4.1279993387960331E-2</v>
      </c>
      <c r="AA113" s="161">
        <v>0.10413380942462755</v>
      </c>
      <c r="AB113" s="161">
        <v>0.10403766411861184</v>
      </c>
      <c r="AC113" s="161">
        <v>0.27959640140362563</v>
      </c>
      <c r="AD113" s="161">
        <v>3.7363515640572449E-2</v>
      </c>
      <c r="AE113" s="161">
        <v>0.33538815515717757</v>
      </c>
      <c r="AF113" s="161">
        <v>0</v>
      </c>
      <c r="AG113" s="162">
        <v>2.1067635249321963</v>
      </c>
      <c r="AH113" s="161">
        <v>2.1932886301270885E-2</v>
      </c>
      <c r="AI113" s="161">
        <v>0.2462085836730725</v>
      </c>
      <c r="AJ113" s="161">
        <v>5.86461207911061E-2</v>
      </c>
      <c r="AK113" s="162">
        <v>0.3267875907654495</v>
      </c>
      <c r="AL113" s="161">
        <v>0</v>
      </c>
      <c r="AM113" s="162">
        <v>3.9752007966605842</v>
      </c>
      <c r="AN113" s="161">
        <v>0</v>
      </c>
      <c r="AO113" s="162">
        <v>0.27826405576624091</v>
      </c>
      <c r="AP113" s="161">
        <v>0</v>
      </c>
      <c r="AQ113" s="162">
        <v>4.2534648524268253</v>
      </c>
      <c r="AR113" s="161">
        <v>0</v>
      </c>
      <c r="AS113" s="162">
        <v>0.21267324262134127</v>
      </c>
      <c r="AT113" s="163">
        <v>0</v>
      </c>
      <c r="AU113" s="164">
        <v>4.4661380950481666</v>
      </c>
      <c r="AV113" s="165">
        <v>0.19618006149485409</v>
      </c>
    </row>
    <row r="114" spans="1:48" s="20" customFormat="1" x14ac:dyDescent="0.25">
      <c r="A114" s="13">
        <v>108</v>
      </c>
      <c r="B114" s="13" t="s">
        <v>47</v>
      </c>
      <c r="C114" s="14" t="s">
        <v>318</v>
      </c>
      <c r="D114" s="15" t="s">
        <v>136</v>
      </c>
      <c r="E114" s="16">
        <v>2</v>
      </c>
      <c r="F114" s="15">
        <v>457.28</v>
      </c>
      <c r="G114" s="17">
        <v>3.3228568872354418E-2</v>
      </c>
      <c r="H114" s="17">
        <v>0.49730472909680234</v>
      </c>
      <c r="I114" s="96">
        <v>0.53053329796915671</v>
      </c>
      <c r="J114" s="17">
        <v>0</v>
      </c>
      <c r="K114" s="17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v>1.9556661012518475</v>
      </c>
      <c r="R114" s="96">
        <v>1.9556661012518475</v>
      </c>
      <c r="S114" s="17">
        <v>0.23663995096136536</v>
      </c>
      <c r="T114" s="17">
        <v>0</v>
      </c>
      <c r="U114" s="17">
        <v>0.55842949916731921</v>
      </c>
      <c r="V114" s="17">
        <v>0.14340161076728875</v>
      </c>
      <c r="W114" s="17">
        <v>0.18984982056590724</v>
      </c>
      <c r="X114" s="17">
        <v>0</v>
      </c>
      <c r="Y114" s="17">
        <v>1.9570021872800099E-2</v>
      </c>
      <c r="Z114" s="17">
        <v>3.8279717676674423E-2</v>
      </c>
      <c r="AA114" s="17">
        <v>9.6565248640131163E-2</v>
      </c>
      <c r="AB114" s="17">
        <v>9.6476091281610568E-2</v>
      </c>
      <c r="AC114" s="17">
        <v>6.2125157619687434E-2</v>
      </c>
      <c r="AD114" s="17">
        <v>2.9511636934184755E-2</v>
      </c>
      <c r="AE114" s="17">
        <v>0.25402240778875973</v>
      </c>
      <c r="AF114" s="17">
        <v>0</v>
      </c>
      <c r="AG114" s="96">
        <v>1.7248711632757288</v>
      </c>
      <c r="AH114" s="17">
        <v>1.6835653985526566E-2</v>
      </c>
      <c r="AI114" s="17">
        <v>0.18880425650785143</v>
      </c>
      <c r="AJ114" s="17">
        <v>5.7685520337907199E-2</v>
      </c>
      <c r="AK114" s="96">
        <v>0.26332543083128518</v>
      </c>
      <c r="AL114" s="17">
        <v>0</v>
      </c>
      <c r="AM114" s="96">
        <v>4.4743959933280184</v>
      </c>
      <c r="AN114" s="17">
        <v>0</v>
      </c>
      <c r="AO114" s="96">
        <v>0.31320771953296134</v>
      </c>
      <c r="AP114" s="17">
        <v>0</v>
      </c>
      <c r="AQ114" s="96">
        <v>4.7876037128609799</v>
      </c>
      <c r="AR114" s="17">
        <v>0</v>
      </c>
      <c r="AS114" s="96">
        <v>0.239380185643049</v>
      </c>
      <c r="AT114" s="109">
        <v>0</v>
      </c>
      <c r="AU114" s="110">
        <v>5.0269838985040289</v>
      </c>
      <c r="AV114" s="18">
        <v>0.22496417581175651</v>
      </c>
    </row>
    <row r="115" spans="1:48" s="20" customFormat="1" x14ac:dyDescent="0.25">
      <c r="A115" s="13">
        <v>109</v>
      </c>
      <c r="B115" s="13" t="s">
        <v>47</v>
      </c>
      <c r="C115" s="14" t="s">
        <v>318</v>
      </c>
      <c r="D115" s="15" t="s">
        <v>137</v>
      </c>
      <c r="E115" s="16">
        <v>1</v>
      </c>
      <c r="F115" s="15">
        <v>133</v>
      </c>
      <c r="G115" s="17">
        <v>0</v>
      </c>
      <c r="H115" s="17">
        <v>7.9067323750318816E-2</v>
      </c>
      <c r="I115" s="96">
        <v>7.9067323750318816E-2</v>
      </c>
      <c r="J115" s="17">
        <v>0</v>
      </c>
      <c r="K115" s="17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v>6.3006307326454345E-3</v>
      </c>
      <c r="R115" s="96">
        <v>6.3006307326454345E-3</v>
      </c>
      <c r="S115" s="17">
        <v>0.21251671126168845</v>
      </c>
      <c r="T115" s="17">
        <v>0</v>
      </c>
      <c r="U115" s="17">
        <v>0.80228809998828565</v>
      </c>
      <c r="V115" s="17">
        <v>0</v>
      </c>
      <c r="W115" s="17">
        <v>0</v>
      </c>
      <c r="X115" s="17">
        <v>0</v>
      </c>
      <c r="Y115" s="17">
        <v>4.6472224795272569E-2</v>
      </c>
      <c r="Z115" s="17">
        <v>0.12306040394057212</v>
      </c>
      <c r="AA115" s="17">
        <v>9.1749827331613992E-2</v>
      </c>
      <c r="AB115" s="17">
        <v>9.1665115984987708E-2</v>
      </c>
      <c r="AC115" s="17">
        <v>0.11124918576257313</v>
      </c>
      <c r="AD115" s="17">
        <v>3.1823522975659213E-2</v>
      </c>
      <c r="AE115" s="17">
        <v>0.28179840574973331</v>
      </c>
      <c r="AF115" s="17">
        <v>0</v>
      </c>
      <c r="AG115" s="96">
        <v>1.7926234977903859</v>
      </c>
      <c r="AH115" s="17">
        <v>1.9141686128337471E-2</v>
      </c>
      <c r="AI115" s="17">
        <v>0.21303850474928396</v>
      </c>
      <c r="AJ115" s="17">
        <v>7.5193256762698335E-2</v>
      </c>
      <c r="AK115" s="96">
        <v>0.30737344764031976</v>
      </c>
      <c r="AL115" s="17">
        <v>0</v>
      </c>
      <c r="AM115" s="96">
        <v>2.1853648999136701</v>
      </c>
      <c r="AN115" s="17">
        <v>0</v>
      </c>
      <c r="AO115" s="96">
        <v>0.15297554299395691</v>
      </c>
      <c r="AP115" s="17">
        <v>0</v>
      </c>
      <c r="AQ115" s="96">
        <v>2.3383404429076271</v>
      </c>
      <c r="AR115" s="17">
        <v>0</v>
      </c>
      <c r="AS115" s="96">
        <v>0.11691702214538136</v>
      </c>
      <c r="AT115" s="109">
        <v>0</v>
      </c>
      <c r="AU115" s="110">
        <v>2.4552574650530086</v>
      </c>
      <c r="AV115" s="18">
        <v>9.9151507199999989E-2</v>
      </c>
    </row>
    <row r="116" spans="1:48" s="20" customFormat="1" x14ac:dyDescent="0.25">
      <c r="A116" s="13">
        <v>110</v>
      </c>
      <c r="B116" s="13" t="s">
        <v>47</v>
      </c>
      <c r="C116" s="14" t="s">
        <v>318</v>
      </c>
      <c r="D116" s="15" t="s">
        <v>138</v>
      </c>
      <c r="E116" s="16">
        <v>1</v>
      </c>
      <c r="F116" s="15">
        <v>125.5</v>
      </c>
      <c r="G116" s="17">
        <v>0</v>
      </c>
      <c r="H116" s="17">
        <v>0.12568869392978962</v>
      </c>
      <c r="I116" s="96">
        <v>0.12568869392978962</v>
      </c>
      <c r="J116" s="17">
        <v>0</v>
      </c>
      <c r="K116" s="17">
        <v>0</v>
      </c>
      <c r="L116" s="17">
        <v>0</v>
      </c>
      <c r="M116" s="17">
        <v>0</v>
      </c>
      <c r="N116" s="17">
        <v>0</v>
      </c>
      <c r="O116" s="17">
        <v>0</v>
      </c>
      <c r="P116" s="17">
        <v>0</v>
      </c>
      <c r="Q116" s="17">
        <v>8.346453062169747E-3</v>
      </c>
      <c r="R116" s="96">
        <v>8.346453062169747E-3</v>
      </c>
      <c r="S116" s="17">
        <v>0.21251671126168845</v>
      </c>
      <c r="T116" s="17">
        <v>0</v>
      </c>
      <c r="U116" s="17">
        <v>1.0274324053880513</v>
      </c>
      <c r="V116" s="17">
        <v>0</v>
      </c>
      <c r="W116" s="17">
        <v>0</v>
      </c>
      <c r="X116" s="17">
        <v>0</v>
      </c>
      <c r="Y116" s="17">
        <v>0.10198246386319341</v>
      </c>
      <c r="Z116" s="17">
        <v>0.12306040394057212</v>
      </c>
      <c r="AA116" s="17">
        <v>9.1749827331614006E-2</v>
      </c>
      <c r="AB116" s="17">
        <v>9.1665115984987708E-2</v>
      </c>
      <c r="AC116" s="17">
        <v>7.8598362318311965E-2</v>
      </c>
      <c r="AD116" s="17">
        <v>0</v>
      </c>
      <c r="AE116" s="17">
        <v>0</v>
      </c>
      <c r="AF116" s="17">
        <v>0</v>
      </c>
      <c r="AG116" s="96">
        <v>1.7270052900884187</v>
      </c>
      <c r="AH116" s="17">
        <v>0</v>
      </c>
      <c r="AI116" s="17">
        <v>0</v>
      </c>
      <c r="AJ116" s="17">
        <v>9.6495026585785529E-2</v>
      </c>
      <c r="AK116" s="96">
        <v>9.6495026585785529E-2</v>
      </c>
      <c r="AL116" s="17">
        <v>0</v>
      </c>
      <c r="AM116" s="96">
        <v>1.9575354636661637</v>
      </c>
      <c r="AN116" s="17">
        <v>0</v>
      </c>
      <c r="AO116" s="96">
        <v>0.13702748245663146</v>
      </c>
      <c r="AP116" s="17">
        <v>0</v>
      </c>
      <c r="AQ116" s="96">
        <v>2.094562946122795</v>
      </c>
      <c r="AR116" s="17">
        <v>0</v>
      </c>
      <c r="AS116" s="96">
        <v>0.10472814730613976</v>
      </c>
      <c r="AT116" s="109">
        <v>0</v>
      </c>
      <c r="AU116" s="110">
        <v>2.1992910934289349</v>
      </c>
      <c r="AV116" s="18">
        <v>8.8717618843027868E-2</v>
      </c>
    </row>
    <row r="117" spans="1:48" s="20" customFormat="1" x14ac:dyDescent="0.25">
      <c r="A117" s="13">
        <v>111</v>
      </c>
      <c r="B117" s="13" t="s">
        <v>47</v>
      </c>
      <c r="C117" s="14" t="s">
        <v>318</v>
      </c>
      <c r="D117" s="15" t="s">
        <v>139</v>
      </c>
      <c r="E117" s="16">
        <v>1</v>
      </c>
      <c r="F117" s="15">
        <v>121.8</v>
      </c>
      <c r="G117" s="17">
        <v>0</v>
      </c>
      <c r="H117" s="17">
        <v>8.6337882256095261E-2</v>
      </c>
      <c r="I117" s="96">
        <v>8.6337882256095261E-2</v>
      </c>
      <c r="J117" s="17">
        <v>0</v>
      </c>
      <c r="K117" s="17">
        <v>0</v>
      </c>
      <c r="L117" s="17">
        <v>0</v>
      </c>
      <c r="M117" s="17">
        <v>0</v>
      </c>
      <c r="N117" s="17">
        <v>0</v>
      </c>
      <c r="O117" s="17">
        <v>0</v>
      </c>
      <c r="P117" s="17">
        <v>0</v>
      </c>
      <c r="Q117" s="17">
        <v>8.2559988910526367E-3</v>
      </c>
      <c r="R117" s="96">
        <v>8.2559988910526367E-3</v>
      </c>
      <c r="S117" s="17">
        <v>0.21251671126168847</v>
      </c>
      <c r="T117" s="17">
        <v>0</v>
      </c>
      <c r="U117" s="17">
        <v>0.78907275436966362</v>
      </c>
      <c r="V117" s="17">
        <v>0</v>
      </c>
      <c r="W117" s="17">
        <v>0</v>
      </c>
      <c r="X117" s="17">
        <v>0</v>
      </c>
      <c r="Y117" s="17">
        <v>0.10198246386319341</v>
      </c>
      <c r="Z117" s="17">
        <v>0.12306040394057209</v>
      </c>
      <c r="AA117" s="17">
        <v>9.1749827331614006E-2</v>
      </c>
      <c r="AB117" s="17">
        <v>9.1665115984987708E-2</v>
      </c>
      <c r="AC117" s="17">
        <v>0.12147899594763734</v>
      </c>
      <c r="AD117" s="17">
        <v>0</v>
      </c>
      <c r="AE117" s="17">
        <v>0</v>
      </c>
      <c r="AF117" s="17">
        <v>0</v>
      </c>
      <c r="AG117" s="96">
        <v>1.5315262726993568</v>
      </c>
      <c r="AH117" s="17">
        <v>0</v>
      </c>
      <c r="AI117" s="17">
        <v>0</v>
      </c>
      <c r="AJ117" s="17">
        <v>7.3942902017991002E-2</v>
      </c>
      <c r="AK117" s="96">
        <v>7.3942902017991002E-2</v>
      </c>
      <c r="AL117" s="17">
        <v>0</v>
      </c>
      <c r="AM117" s="96">
        <v>1.7000630558644956</v>
      </c>
      <c r="AN117" s="17">
        <v>0</v>
      </c>
      <c r="AO117" s="96">
        <v>0.11900441391051469</v>
      </c>
      <c r="AP117" s="17">
        <v>0</v>
      </c>
      <c r="AQ117" s="96">
        <v>1.8190674697750102</v>
      </c>
      <c r="AR117" s="17">
        <v>0</v>
      </c>
      <c r="AS117" s="96">
        <v>9.0953373488750516E-2</v>
      </c>
      <c r="AT117" s="109">
        <v>0</v>
      </c>
      <c r="AU117" s="110">
        <v>1.9100208432637606</v>
      </c>
      <c r="AV117" s="18">
        <v>7.6339290206896546E-2</v>
      </c>
    </row>
    <row r="118" spans="1:48" s="20" customFormat="1" x14ac:dyDescent="0.25">
      <c r="A118" s="13">
        <v>112</v>
      </c>
      <c r="B118" s="13" t="s">
        <v>47</v>
      </c>
      <c r="C118" s="14" t="s">
        <v>349</v>
      </c>
      <c r="D118" s="15" t="s">
        <v>99</v>
      </c>
      <c r="E118" s="16">
        <v>9</v>
      </c>
      <c r="F118" s="15">
        <v>5632.5</v>
      </c>
      <c r="G118" s="17">
        <v>3.6673752596700346E-2</v>
      </c>
      <c r="H118" s="17">
        <v>0.13179137669293714</v>
      </c>
      <c r="I118" s="96">
        <v>0.16846512928963747</v>
      </c>
      <c r="J118" s="17">
        <v>0.18003752643819979</v>
      </c>
      <c r="K118" s="17">
        <v>1.1157297140565716</v>
      </c>
      <c r="L118" s="17">
        <v>1.0177697172682254</v>
      </c>
      <c r="M118" s="17">
        <v>2.3135369577629969</v>
      </c>
      <c r="N118" s="17">
        <v>7.8889930595650234E-2</v>
      </c>
      <c r="O118" s="17">
        <v>0</v>
      </c>
      <c r="P118" s="17">
        <v>0</v>
      </c>
      <c r="Q118" s="17">
        <v>0.8382328286325732</v>
      </c>
      <c r="R118" s="96">
        <v>0.91712275922822339</v>
      </c>
      <c r="S118" s="17">
        <v>0.1371880302122826</v>
      </c>
      <c r="T118" s="17">
        <v>0.22278165603475608</v>
      </c>
      <c r="U118" s="17">
        <v>0</v>
      </c>
      <c r="V118" s="17">
        <v>9.7406953812319383E-2</v>
      </c>
      <c r="W118" s="17">
        <v>0.13691539106323114</v>
      </c>
      <c r="X118" s="17">
        <v>1.3321670865163627E-2</v>
      </c>
      <c r="Y118" s="17">
        <v>1.1397107770505109E-2</v>
      </c>
      <c r="Z118" s="17">
        <v>0.35207794013615351</v>
      </c>
      <c r="AA118" s="17">
        <v>9.7719338852836193E-2</v>
      </c>
      <c r="AB118" s="17">
        <v>9.7629115938783873E-2</v>
      </c>
      <c r="AC118" s="17">
        <v>4.188602036280533E-2</v>
      </c>
      <c r="AD118" s="17">
        <v>2.5207535472569931E-2</v>
      </c>
      <c r="AE118" s="17">
        <v>0.22590410553397736</v>
      </c>
      <c r="AF118" s="17">
        <v>0</v>
      </c>
      <c r="AG118" s="96">
        <v>1.4594348660553842</v>
      </c>
      <c r="AH118" s="17">
        <v>1.6518399362592695E-2</v>
      </c>
      <c r="AI118" s="17">
        <v>0.18566786528392651</v>
      </c>
      <c r="AJ118" s="17">
        <v>1.2688861490681831E-2</v>
      </c>
      <c r="AK118" s="96">
        <v>0.21487512613720103</v>
      </c>
      <c r="AL118" s="17">
        <v>5.0734348384734425</v>
      </c>
      <c r="AM118" s="96">
        <v>2.7598978807104459</v>
      </c>
      <c r="AN118" s="17">
        <v>0.35514043869314099</v>
      </c>
      <c r="AO118" s="96">
        <v>0.19319285164973124</v>
      </c>
      <c r="AP118" s="17">
        <v>5.4285752771665834</v>
      </c>
      <c r="AQ118" s="96">
        <v>2.9530907323601774</v>
      </c>
      <c r="AR118" s="17">
        <v>0.2714287638583292</v>
      </c>
      <c r="AS118" s="96">
        <v>0.14765453661800887</v>
      </c>
      <c r="AT118" s="109">
        <v>5.7000040410249122</v>
      </c>
      <c r="AU118" s="110">
        <v>3.1007452689781863</v>
      </c>
      <c r="AV118" s="18">
        <v>0.13639245079946735</v>
      </c>
    </row>
    <row r="119" spans="1:48" s="20" customFormat="1" x14ac:dyDescent="0.25">
      <c r="A119" s="13">
        <v>113</v>
      </c>
      <c r="B119" s="13" t="s">
        <v>47</v>
      </c>
      <c r="C119" s="14" t="s">
        <v>140</v>
      </c>
      <c r="D119" s="15" t="s">
        <v>43</v>
      </c>
      <c r="E119" s="16">
        <v>9</v>
      </c>
      <c r="F119" s="15">
        <v>6728.3</v>
      </c>
      <c r="G119" s="17">
        <v>3.4316661356705344E-2</v>
      </c>
      <c r="H119" s="17">
        <v>0.11347385245905685</v>
      </c>
      <c r="I119" s="96">
        <v>0.14779051381576219</v>
      </c>
      <c r="J119" s="17">
        <v>0.17215128717356853</v>
      </c>
      <c r="K119" s="17">
        <v>0.81372302485275294</v>
      </c>
      <c r="L119" s="17">
        <v>0.97318803662939224</v>
      </c>
      <c r="M119" s="17">
        <v>1.9590623486557137</v>
      </c>
      <c r="N119" s="17">
        <v>7.8212379733365034E-2</v>
      </c>
      <c r="O119" s="17">
        <v>0</v>
      </c>
      <c r="P119" s="17">
        <v>0</v>
      </c>
      <c r="Q119" s="17">
        <v>0.65720977220053811</v>
      </c>
      <c r="R119" s="96">
        <v>0.73542215193390315</v>
      </c>
      <c r="S119" s="17">
        <v>0.13596205949338935</v>
      </c>
      <c r="T119" s="17">
        <v>0.24047729762130882</v>
      </c>
      <c r="U119" s="17">
        <v>0</v>
      </c>
      <c r="V119" s="17">
        <v>9.6536483750130228E-2</v>
      </c>
      <c r="W119" s="17">
        <v>0.13569185676399517</v>
      </c>
      <c r="X119" s="17">
        <v>1.3202622735511555E-2</v>
      </c>
      <c r="Y119" s="17">
        <v>1.1295258357075316E-2</v>
      </c>
      <c r="Z119" s="17">
        <v>0.34893162157827884</v>
      </c>
      <c r="AA119" s="17">
        <v>9.6846077184760584E-2</v>
      </c>
      <c r="AB119" s="17">
        <v>9.6756660541128747E-2</v>
      </c>
      <c r="AC119" s="17">
        <v>3.5064282165405976E-2</v>
      </c>
      <c r="AD119" s="17">
        <v>2.3272879043982987E-2</v>
      </c>
      <c r="AE119" s="17">
        <v>0.20493332516014187</v>
      </c>
      <c r="AF119" s="17">
        <v>2.6457289327552053E-2</v>
      </c>
      <c r="AG119" s="96">
        <v>1.4654277137226615</v>
      </c>
      <c r="AH119" s="17">
        <v>1.5071065509101672E-2</v>
      </c>
      <c r="AI119" s="17">
        <v>0.16934992896258577</v>
      </c>
      <c r="AJ119" s="17">
        <v>1.3705244897949012E-2</v>
      </c>
      <c r="AK119" s="96">
        <v>0.19812623936963647</v>
      </c>
      <c r="AL119" s="17">
        <v>4.5058289674976768</v>
      </c>
      <c r="AM119" s="96">
        <v>2.5467666188419629</v>
      </c>
      <c r="AN119" s="17">
        <v>0.31540802772483739</v>
      </c>
      <c r="AO119" s="96">
        <v>0.17827366331893743</v>
      </c>
      <c r="AP119" s="17">
        <v>4.821236995222514</v>
      </c>
      <c r="AQ119" s="96">
        <v>2.7250402821609003</v>
      </c>
      <c r="AR119" s="17">
        <v>0.24106184976112571</v>
      </c>
      <c r="AS119" s="96">
        <v>0.13625201410804502</v>
      </c>
      <c r="AT119" s="109">
        <v>5.0622988449836397</v>
      </c>
      <c r="AU119" s="110">
        <v>2.8612922962689455</v>
      </c>
      <c r="AV119" s="18">
        <v>0.12316308217624065</v>
      </c>
    </row>
    <row r="120" spans="1:48" s="20" customFormat="1" x14ac:dyDescent="0.25">
      <c r="A120" s="13">
        <v>114</v>
      </c>
      <c r="B120" s="13" t="s">
        <v>47</v>
      </c>
      <c r="C120" s="14" t="s">
        <v>140</v>
      </c>
      <c r="D120" s="15" t="s">
        <v>141</v>
      </c>
      <c r="E120" s="16">
        <v>2</v>
      </c>
      <c r="F120" s="15">
        <v>209</v>
      </c>
      <c r="G120" s="17">
        <v>7.148228584813586E-2</v>
      </c>
      <c r="H120" s="17">
        <v>0.10063113931858758</v>
      </c>
      <c r="I120" s="96">
        <v>0.17211342516672345</v>
      </c>
      <c r="J120" s="17">
        <v>0</v>
      </c>
      <c r="K120" s="17">
        <v>0</v>
      </c>
      <c r="L120" s="17">
        <v>0</v>
      </c>
      <c r="M120" s="17">
        <v>0</v>
      </c>
      <c r="N120" s="17">
        <v>0</v>
      </c>
      <c r="O120" s="17">
        <v>0</v>
      </c>
      <c r="P120" s="17">
        <v>0</v>
      </c>
      <c r="Q120" s="17">
        <v>1.1171674097214601</v>
      </c>
      <c r="R120" s="96">
        <v>1.1171674097214601</v>
      </c>
      <c r="S120" s="17">
        <v>0.25065830242874931</v>
      </c>
      <c r="T120" s="17">
        <v>0</v>
      </c>
      <c r="U120" s="17">
        <v>0.66678802255992009</v>
      </c>
      <c r="V120" s="17">
        <v>0.1518966014590889</v>
      </c>
      <c r="W120" s="17">
        <v>0.20109636410135256</v>
      </c>
      <c r="X120" s="17">
        <v>0</v>
      </c>
      <c r="Y120" s="17">
        <v>2.0729333492510892E-2</v>
      </c>
      <c r="Z120" s="17">
        <v>4.0547375924082786E-2</v>
      </c>
      <c r="AA120" s="17">
        <v>0.10228569267112946</v>
      </c>
      <c r="AB120" s="17">
        <v>0.10219125370575187</v>
      </c>
      <c r="AC120" s="17">
        <v>0.23031952640299991</v>
      </c>
      <c r="AD120" s="17">
        <v>3.3964466179328384E-2</v>
      </c>
      <c r="AE120" s="17">
        <v>0.29907921443796814</v>
      </c>
      <c r="AF120" s="17">
        <v>0</v>
      </c>
      <c r="AG120" s="96">
        <v>2.0995561533628821</v>
      </c>
      <c r="AH120" s="17">
        <v>1.9677615294931561E-2</v>
      </c>
      <c r="AI120" s="17">
        <v>0.22079333079596303</v>
      </c>
      <c r="AJ120" s="17">
        <v>6.9012132737160961E-2</v>
      </c>
      <c r="AK120" s="96">
        <v>0.30948307882805554</v>
      </c>
      <c r="AL120" s="17">
        <v>0</v>
      </c>
      <c r="AM120" s="96">
        <v>3.6983200670791212</v>
      </c>
      <c r="AN120" s="17">
        <v>0</v>
      </c>
      <c r="AO120" s="96">
        <v>0.25888240469553853</v>
      </c>
      <c r="AP120" s="17">
        <v>0</v>
      </c>
      <c r="AQ120" s="96">
        <v>3.9572024717746599</v>
      </c>
      <c r="AR120" s="17">
        <v>0</v>
      </c>
      <c r="AS120" s="96">
        <v>0.19786012358873301</v>
      </c>
      <c r="AT120" s="109">
        <v>0</v>
      </c>
      <c r="AU120" s="110">
        <v>4.1550625953633933</v>
      </c>
      <c r="AV120" s="18">
        <v>0.1808826829090909</v>
      </c>
    </row>
    <row r="121" spans="1:48" x14ac:dyDescent="0.25">
      <c r="A121" s="13">
        <v>115</v>
      </c>
      <c r="B121" s="24" t="s">
        <v>47</v>
      </c>
      <c r="C121" s="24" t="s">
        <v>140</v>
      </c>
      <c r="D121" s="22" t="s">
        <v>342</v>
      </c>
      <c r="E121" s="23">
        <v>2</v>
      </c>
      <c r="F121" s="26">
        <v>655.1</v>
      </c>
      <c r="G121" s="17">
        <v>7.4294493648244267E-2</v>
      </c>
      <c r="H121" s="17">
        <v>6.4294205016055081E-2</v>
      </c>
      <c r="I121" s="96">
        <v>0.13858869866429935</v>
      </c>
      <c r="J121" s="17">
        <v>0</v>
      </c>
      <c r="K121" s="17">
        <v>0</v>
      </c>
      <c r="L121" s="17">
        <v>0</v>
      </c>
      <c r="M121" s="17">
        <v>0</v>
      </c>
      <c r="N121" s="17">
        <v>3.0535975576247897E-2</v>
      </c>
      <c r="O121" s="17">
        <v>0</v>
      </c>
      <c r="P121" s="17">
        <v>0</v>
      </c>
      <c r="Q121" s="17">
        <v>1.2348255503801133</v>
      </c>
      <c r="R121" s="96">
        <v>1.2653615259563613</v>
      </c>
      <c r="S121" s="17">
        <v>0.17335429004533368</v>
      </c>
      <c r="T121" s="17">
        <v>0</v>
      </c>
      <c r="U121" s="17">
        <v>0.44274781083819004</v>
      </c>
      <c r="V121" s="17">
        <v>0.15926692947844787</v>
      </c>
      <c r="W121" s="17">
        <v>0</v>
      </c>
      <c r="X121" s="17">
        <v>3.6788130809138446E-3</v>
      </c>
      <c r="Y121" s="17">
        <v>1.6299585110838448E-2</v>
      </c>
      <c r="Z121" s="17">
        <v>4.0418619531638049E-2</v>
      </c>
      <c r="AA121" s="17">
        <v>6.1680815469150975E-2</v>
      </c>
      <c r="AB121" s="17">
        <v>6.1698446316944683E-2</v>
      </c>
      <c r="AC121" s="17">
        <v>0.17911480383848902</v>
      </c>
      <c r="AD121" s="17">
        <v>3.3557730532291254E-2</v>
      </c>
      <c r="AE121" s="17">
        <v>0.29643336436550671</v>
      </c>
      <c r="AF121" s="17">
        <v>0</v>
      </c>
      <c r="AG121" s="96">
        <v>1.4682512086077444</v>
      </c>
      <c r="AH121" s="17">
        <v>1.9571677684646887E-2</v>
      </c>
      <c r="AI121" s="17">
        <v>0.21988796302206934</v>
      </c>
      <c r="AJ121" s="17">
        <v>4.9031288250287859E-2</v>
      </c>
      <c r="AK121" s="96">
        <v>0.28849092895700407</v>
      </c>
      <c r="AL121" s="17">
        <v>0</v>
      </c>
      <c r="AM121" s="96">
        <v>3.1606923621854088</v>
      </c>
      <c r="AN121" s="17">
        <v>0</v>
      </c>
      <c r="AO121" s="96">
        <v>0.22124846535297865</v>
      </c>
      <c r="AP121" s="17">
        <v>0</v>
      </c>
      <c r="AQ121" s="96">
        <v>3.3819408275383873</v>
      </c>
      <c r="AR121" s="17">
        <v>0</v>
      </c>
      <c r="AS121" s="96">
        <v>0.16909704137691939</v>
      </c>
      <c r="AT121" s="109">
        <v>0</v>
      </c>
      <c r="AU121" s="110">
        <v>3.5510378689153068</v>
      </c>
      <c r="AV121" s="18">
        <v>0.20332883999999998</v>
      </c>
    </row>
    <row r="122" spans="1:48" s="20" customFormat="1" x14ac:dyDescent="0.25">
      <c r="A122" s="13">
        <v>116</v>
      </c>
      <c r="B122" s="13" t="s">
        <v>47</v>
      </c>
      <c r="C122" s="14" t="s">
        <v>140</v>
      </c>
      <c r="D122" s="15" t="s">
        <v>102</v>
      </c>
      <c r="E122" s="16">
        <v>2</v>
      </c>
      <c r="F122" s="15">
        <v>214.68</v>
      </c>
      <c r="G122" s="17">
        <v>7.3123752076677317E-2</v>
      </c>
      <c r="H122" s="17">
        <v>9.7968642246994628E-2</v>
      </c>
      <c r="I122" s="96">
        <v>0.17109239432367196</v>
      </c>
      <c r="J122" s="17">
        <v>0</v>
      </c>
      <c r="K122" s="17">
        <v>0</v>
      </c>
      <c r="L122" s="17">
        <v>0</v>
      </c>
      <c r="M122" s="17">
        <v>0</v>
      </c>
      <c r="N122" s="17">
        <v>0</v>
      </c>
      <c r="O122" s="17">
        <v>0</v>
      </c>
      <c r="P122" s="17">
        <v>0</v>
      </c>
      <c r="Q122" s="17">
        <v>1.4785415551603611</v>
      </c>
      <c r="R122" s="96">
        <v>1.4785415551603611</v>
      </c>
      <c r="S122" s="17">
        <v>0.24997518689063958</v>
      </c>
      <c r="T122" s="17">
        <v>0</v>
      </c>
      <c r="U122" s="17">
        <v>0.70558903938517026</v>
      </c>
      <c r="V122" s="17">
        <v>0.15941421882354087</v>
      </c>
      <c r="W122" s="17">
        <v>0</v>
      </c>
      <c r="X122" s="17">
        <v>0</v>
      </c>
      <c r="Y122" s="17">
        <v>2.3716561202842035E-2</v>
      </c>
      <c r="Z122" s="17">
        <v>4.0436872732068252E-2</v>
      </c>
      <c r="AA122" s="17">
        <v>0.10200693491480167</v>
      </c>
      <c r="AB122" s="17">
        <v>0.10191275332260513</v>
      </c>
      <c r="AC122" s="17">
        <v>0.2242257360640347</v>
      </c>
      <c r="AD122" s="17">
        <v>3.3641853029564912E-2</v>
      </c>
      <c r="AE122" s="17">
        <v>0.29551212781230735</v>
      </c>
      <c r="AF122" s="17">
        <v>0</v>
      </c>
      <c r="AG122" s="96">
        <v>1.936431284177575</v>
      </c>
      <c r="AH122" s="17">
        <v>1.9499362585193417E-2</v>
      </c>
      <c r="AI122" s="17">
        <v>0.2185864851987788</v>
      </c>
      <c r="AJ122" s="17">
        <v>6.734980914616974E-2</v>
      </c>
      <c r="AK122" s="96">
        <v>0.30543565693014196</v>
      </c>
      <c r="AL122" s="17">
        <v>0</v>
      </c>
      <c r="AM122" s="96">
        <v>3.8915008905917503</v>
      </c>
      <c r="AN122" s="17">
        <v>0</v>
      </c>
      <c r="AO122" s="96">
        <v>0.27240506234142253</v>
      </c>
      <c r="AP122" s="17">
        <v>0</v>
      </c>
      <c r="AQ122" s="96">
        <v>4.163905952933173</v>
      </c>
      <c r="AR122" s="17">
        <v>0</v>
      </c>
      <c r="AS122" s="96">
        <v>0.20819529764665867</v>
      </c>
      <c r="AT122" s="109">
        <v>0</v>
      </c>
      <c r="AU122" s="110">
        <v>4.3721012505798313</v>
      </c>
      <c r="AV122" s="18">
        <v>0.20009756476243715</v>
      </c>
    </row>
    <row r="123" spans="1:48" x14ac:dyDescent="0.25">
      <c r="A123" s="13">
        <v>117</v>
      </c>
      <c r="B123" s="21" t="s">
        <v>47</v>
      </c>
      <c r="C123" s="21" t="s">
        <v>140</v>
      </c>
      <c r="D123" s="22" t="s">
        <v>256</v>
      </c>
      <c r="E123" s="23">
        <v>9</v>
      </c>
      <c r="F123" s="24">
        <v>3623.3</v>
      </c>
      <c r="G123" s="17">
        <v>3.0521536234923964E-2</v>
      </c>
      <c r="H123" s="17">
        <v>0.4418250739894482</v>
      </c>
      <c r="I123" s="96">
        <v>0.47234661022437219</v>
      </c>
      <c r="J123" s="17">
        <v>0.17099746533822757</v>
      </c>
      <c r="K123" s="17">
        <v>0.42585055060304144</v>
      </c>
      <c r="L123" s="17">
        <v>0.56476975881649205</v>
      </c>
      <c r="M123" s="17">
        <v>1.1616177747577612</v>
      </c>
      <c r="N123" s="17">
        <v>3.7513321447299415E-2</v>
      </c>
      <c r="O123" s="17">
        <v>0</v>
      </c>
      <c r="P123" s="17">
        <v>0</v>
      </c>
      <c r="Q123" s="17">
        <v>0.73435732374656004</v>
      </c>
      <c r="R123" s="96">
        <v>0.77187064519385951</v>
      </c>
      <c r="S123" s="17">
        <v>0.4831216379704712</v>
      </c>
      <c r="T123" s="17">
        <v>0.51192437768397192</v>
      </c>
      <c r="U123" s="17">
        <v>0</v>
      </c>
      <c r="V123" s="17">
        <v>0.28292926159051568</v>
      </c>
      <c r="W123" s="17">
        <v>0.20656667923972558</v>
      </c>
      <c r="X123" s="17">
        <v>1.0454524185890846E-2</v>
      </c>
      <c r="Y123" s="17">
        <v>3.1971640609062164E-2</v>
      </c>
      <c r="Z123" s="17">
        <v>5.3528678880070381E-2</v>
      </c>
      <c r="AA123" s="17">
        <v>0</v>
      </c>
      <c r="AB123" s="17">
        <v>0</v>
      </c>
      <c r="AC123" s="17">
        <v>1.6955396849001509E-2</v>
      </c>
      <c r="AD123" s="17">
        <v>2.4888198403998214E-2</v>
      </c>
      <c r="AE123" s="17">
        <v>0.19995043778852586</v>
      </c>
      <c r="AF123" s="17">
        <v>0</v>
      </c>
      <c r="AG123" s="96">
        <v>1.8222908332012335</v>
      </c>
      <c r="AH123" s="17">
        <v>4.4999999999999998E-2</v>
      </c>
      <c r="AI123" s="17">
        <f>0.36913392-0.045-0.0106</f>
        <v>0.31353392000000002</v>
      </c>
      <c r="AJ123" s="17">
        <v>1.06E-2</v>
      </c>
      <c r="AK123" s="96">
        <v>0.36913391999999995</v>
      </c>
      <c r="AL123" s="17">
        <v>4.5972597833772264</v>
      </c>
      <c r="AM123" s="96">
        <v>3.4356420086194652</v>
      </c>
      <c r="AN123" s="17">
        <v>0.32180818483640589</v>
      </c>
      <c r="AO123" s="96">
        <v>0.2404949406033626</v>
      </c>
      <c r="AP123" s="17">
        <v>4.919067968213632</v>
      </c>
      <c r="AQ123" s="96">
        <v>3.676136949222828</v>
      </c>
      <c r="AR123" s="17">
        <v>0.24595339841068162</v>
      </c>
      <c r="AS123" s="96">
        <v>0.1838068474611414</v>
      </c>
      <c r="AT123" s="109">
        <v>5.1650213666243134</v>
      </c>
      <c r="AU123" s="110">
        <v>3.8599437966839694</v>
      </c>
      <c r="AV123" s="18">
        <v>0.15250659299842684</v>
      </c>
    </row>
    <row r="124" spans="1:48" s="20" customFormat="1" x14ac:dyDescent="0.25">
      <c r="A124" s="13">
        <v>118</v>
      </c>
      <c r="B124" s="13" t="s">
        <v>47</v>
      </c>
      <c r="C124" s="14" t="s">
        <v>140</v>
      </c>
      <c r="D124" s="15" t="s">
        <v>142</v>
      </c>
      <c r="E124" s="16">
        <v>2</v>
      </c>
      <c r="F124" s="15">
        <v>186.82</v>
      </c>
      <c r="G124" s="17">
        <v>6.980628105223026E-2</v>
      </c>
      <c r="H124" s="17">
        <v>0.11257846117966387</v>
      </c>
      <c r="I124" s="96">
        <v>0.18238474223189413</v>
      </c>
      <c r="J124" s="17">
        <v>0</v>
      </c>
      <c r="K124" s="17">
        <v>0</v>
      </c>
      <c r="L124" s="17">
        <v>0</v>
      </c>
      <c r="M124" s="17">
        <v>0</v>
      </c>
      <c r="N124" s="17">
        <v>0</v>
      </c>
      <c r="O124" s="17">
        <v>0</v>
      </c>
      <c r="P124" s="17">
        <v>0</v>
      </c>
      <c r="Q124" s="17">
        <v>0.95032836429092626</v>
      </c>
      <c r="R124" s="96">
        <v>0.95032836429092626</v>
      </c>
      <c r="S124" s="17">
        <v>0.25372362080568811</v>
      </c>
      <c r="T124" s="17">
        <v>0</v>
      </c>
      <c r="U124" s="17">
        <v>0.75294692325788382</v>
      </c>
      <c r="V124" s="17">
        <v>0.15375415590406666</v>
      </c>
      <c r="W124" s="17">
        <v>0.20355558597608253</v>
      </c>
      <c r="X124" s="17">
        <v>0</v>
      </c>
      <c r="Y124" s="17">
        <v>2.0982834000096703E-2</v>
      </c>
      <c r="Z124" s="17">
        <v>4.1043232695442147E-2</v>
      </c>
      <c r="AA124" s="17">
        <v>0.1035365517506202</v>
      </c>
      <c r="AB124" s="17">
        <v>0.10344095788435455</v>
      </c>
      <c r="AC124" s="17">
        <v>0.25766396005902459</v>
      </c>
      <c r="AD124" s="17">
        <v>3.6265041547301008E-2</v>
      </c>
      <c r="AE124" s="17">
        <v>0.32365415975965767</v>
      </c>
      <c r="AF124" s="17">
        <v>0</v>
      </c>
      <c r="AG124" s="96">
        <v>2.250567023640218</v>
      </c>
      <c r="AH124" s="17">
        <v>2.1204048194612905E-2</v>
      </c>
      <c r="AI124" s="17">
        <v>0.23799511188404202</v>
      </c>
      <c r="AJ124" s="17">
        <v>6.4543034979503436E-2</v>
      </c>
      <c r="AK124" s="96">
        <v>0.32374219505815832</v>
      </c>
      <c r="AL124" s="17">
        <v>0</v>
      </c>
      <c r="AM124" s="96">
        <v>3.7070223252211965</v>
      </c>
      <c r="AN124" s="17">
        <v>0</v>
      </c>
      <c r="AO124" s="96">
        <v>0.2594915627654838</v>
      </c>
      <c r="AP124" s="17">
        <v>0</v>
      </c>
      <c r="AQ124" s="96">
        <v>3.9665138879866801</v>
      </c>
      <c r="AR124" s="17">
        <v>0</v>
      </c>
      <c r="AS124" s="96">
        <v>0.19832569439933401</v>
      </c>
      <c r="AT124" s="109">
        <v>0</v>
      </c>
      <c r="AU124" s="110">
        <v>4.1648395823860138</v>
      </c>
      <c r="AV124" s="18">
        <v>0.18185782864361422</v>
      </c>
    </row>
    <row r="125" spans="1:48" s="20" customFormat="1" x14ac:dyDescent="0.25">
      <c r="A125" s="13">
        <v>119</v>
      </c>
      <c r="B125" s="13" t="s">
        <v>47</v>
      </c>
      <c r="C125" s="14" t="s">
        <v>140</v>
      </c>
      <c r="D125" s="15" t="s">
        <v>143</v>
      </c>
      <c r="E125" s="16">
        <v>2</v>
      </c>
      <c r="F125" s="15">
        <v>311.7</v>
      </c>
      <c r="G125" s="17">
        <v>7.3542273400943867E-2</v>
      </c>
      <c r="H125" s="17">
        <v>0.71270301409043801</v>
      </c>
      <c r="I125" s="96">
        <v>0.78624528749138189</v>
      </c>
      <c r="J125" s="17">
        <v>0</v>
      </c>
      <c r="K125" s="17">
        <v>0</v>
      </c>
      <c r="L125" s="17">
        <v>0</v>
      </c>
      <c r="M125" s="17">
        <v>0</v>
      </c>
      <c r="N125" s="17">
        <v>0.34655834148219439</v>
      </c>
      <c r="O125" s="17">
        <v>0</v>
      </c>
      <c r="P125" s="17">
        <v>0</v>
      </c>
      <c r="Q125" s="17">
        <v>1.4726661322915204</v>
      </c>
      <c r="R125" s="96">
        <v>1.8192244737737149</v>
      </c>
      <c r="S125" s="17">
        <v>0.22887988440984539</v>
      </c>
      <c r="T125" s="17">
        <v>0</v>
      </c>
      <c r="U125" s="17">
        <v>0.67732823272932574</v>
      </c>
      <c r="V125" s="17">
        <v>0.15990229712655782</v>
      </c>
      <c r="W125" s="17">
        <v>0</v>
      </c>
      <c r="X125" s="17">
        <v>0</v>
      </c>
      <c r="Y125" s="17">
        <v>2.5076234827404974E-2</v>
      </c>
      <c r="Z125" s="17">
        <v>3.9171270471942583E-2</v>
      </c>
      <c r="AA125" s="17">
        <v>9.8814299118456253E-2</v>
      </c>
      <c r="AB125" s="17">
        <v>9.8723065242734595E-2</v>
      </c>
      <c r="AC125" s="17">
        <v>0.15443304786085008</v>
      </c>
      <c r="AD125" s="17">
        <v>3.7289557366156724E-2</v>
      </c>
      <c r="AE125" s="17">
        <v>0.33891393702004557</v>
      </c>
      <c r="AF125" s="17">
        <v>0</v>
      </c>
      <c r="AG125" s="96">
        <v>1.8585318261733197</v>
      </c>
      <c r="AH125" s="17">
        <v>2.270481944458233E-2</v>
      </c>
      <c r="AI125" s="17">
        <v>0.25464284991566083</v>
      </c>
      <c r="AJ125" s="17">
        <v>7.0312104812955634E-2</v>
      </c>
      <c r="AK125" s="96">
        <v>0.34765977417319877</v>
      </c>
      <c r="AL125" s="17">
        <v>0</v>
      </c>
      <c r="AM125" s="96">
        <v>4.8116613616116153</v>
      </c>
      <c r="AN125" s="17">
        <v>0</v>
      </c>
      <c r="AO125" s="96">
        <v>0.3368162953128131</v>
      </c>
      <c r="AP125" s="17">
        <v>0</v>
      </c>
      <c r="AQ125" s="96">
        <v>5.1484776569244284</v>
      </c>
      <c r="AR125" s="17">
        <v>0</v>
      </c>
      <c r="AS125" s="96">
        <v>0.25742388284622142</v>
      </c>
      <c r="AT125" s="109">
        <v>0</v>
      </c>
      <c r="AU125" s="110">
        <v>5.4059015397706496</v>
      </c>
      <c r="AV125" s="18">
        <v>0.21102926641770936</v>
      </c>
    </row>
    <row r="126" spans="1:48" s="20" customFormat="1" x14ac:dyDescent="0.25">
      <c r="A126" s="13">
        <v>120</v>
      </c>
      <c r="B126" s="13" t="s">
        <v>47</v>
      </c>
      <c r="C126" s="14" t="s">
        <v>140</v>
      </c>
      <c r="D126" s="15" t="s">
        <v>144</v>
      </c>
      <c r="E126" s="16">
        <v>4</v>
      </c>
      <c r="F126" s="15">
        <v>2366.5</v>
      </c>
      <c r="G126" s="17">
        <v>6.0418860830709575E-2</v>
      </c>
      <c r="H126" s="17">
        <v>0.16052771619432729</v>
      </c>
      <c r="I126" s="96">
        <v>0.22094657702503687</v>
      </c>
      <c r="J126" s="17">
        <v>0</v>
      </c>
      <c r="K126" s="17">
        <v>0</v>
      </c>
      <c r="L126" s="17">
        <v>0</v>
      </c>
      <c r="M126" s="17">
        <v>0</v>
      </c>
      <c r="N126" s="17">
        <v>0.17695029020071837</v>
      </c>
      <c r="O126" s="17">
        <v>0</v>
      </c>
      <c r="P126" s="17">
        <v>0</v>
      </c>
      <c r="Q126" s="17">
        <v>1.7030612317145659</v>
      </c>
      <c r="R126" s="96">
        <v>1.8800115219152842</v>
      </c>
      <c r="S126" s="17">
        <v>0.23852075540053705</v>
      </c>
      <c r="T126" s="17">
        <v>0</v>
      </c>
      <c r="U126" s="17">
        <v>0.23223008039184348</v>
      </c>
      <c r="V126" s="17">
        <v>0.14454136077577109</v>
      </c>
      <c r="W126" s="17">
        <v>0.19135873900442812</v>
      </c>
      <c r="X126" s="17">
        <v>0</v>
      </c>
      <c r="Y126" s="17">
        <v>1.9725563588657947E-2</v>
      </c>
      <c r="Z126" s="17">
        <v>3.8583963272754165E-2</v>
      </c>
      <c r="AA126" s="17">
        <v>9.7332745200091705E-2</v>
      </c>
      <c r="AB126" s="17">
        <v>9.7242879222612169E-2</v>
      </c>
      <c r="AC126" s="17">
        <v>0.10804028256369155</v>
      </c>
      <c r="AD126" s="17">
        <v>2.6799244791309632E-2</v>
      </c>
      <c r="AE126" s="17">
        <v>0.22309250899726102</v>
      </c>
      <c r="AF126" s="17">
        <v>0</v>
      </c>
      <c r="AG126" s="96">
        <v>1.4174681232089579</v>
      </c>
      <c r="AH126" s="17">
        <v>1.6535691409186353E-2</v>
      </c>
      <c r="AI126" s="17">
        <v>0.18534196740233949</v>
      </c>
      <c r="AJ126" s="17">
        <v>2.5777979698200455E-2</v>
      </c>
      <c r="AK126" s="96">
        <v>0.22765563850972628</v>
      </c>
      <c r="AL126" s="17">
        <v>0</v>
      </c>
      <c r="AM126" s="96">
        <v>3.7460818606590052</v>
      </c>
      <c r="AN126" s="17">
        <v>0</v>
      </c>
      <c r="AO126" s="96">
        <v>0.26222573024613038</v>
      </c>
      <c r="AP126" s="17">
        <v>0</v>
      </c>
      <c r="AQ126" s="96">
        <v>4.0083075909051358</v>
      </c>
      <c r="AR126" s="17">
        <v>0</v>
      </c>
      <c r="AS126" s="96">
        <v>0.20041537954525679</v>
      </c>
      <c r="AT126" s="109">
        <v>0</v>
      </c>
      <c r="AU126" s="110">
        <v>4.2087229704503928</v>
      </c>
      <c r="AV126" s="18">
        <v>0.17699131923701669</v>
      </c>
    </row>
    <row r="127" spans="1:48" s="20" customFormat="1" x14ac:dyDescent="0.25">
      <c r="A127" s="13">
        <v>121</v>
      </c>
      <c r="B127" s="13" t="s">
        <v>47</v>
      </c>
      <c r="C127" s="14" t="s">
        <v>140</v>
      </c>
      <c r="D127" s="15" t="s">
        <v>145</v>
      </c>
      <c r="E127" s="16">
        <v>1</v>
      </c>
      <c r="F127" s="15">
        <v>196</v>
      </c>
      <c r="G127" s="17">
        <v>0</v>
      </c>
      <c r="H127" s="17">
        <v>0.13413206707643371</v>
      </c>
      <c r="I127" s="96">
        <v>0.13413206707643371</v>
      </c>
      <c r="J127" s="17">
        <v>0</v>
      </c>
      <c r="K127" s="17">
        <v>0</v>
      </c>
      <c r="L127" s="17">
        <v>0</v>
      </c>
      <c r="M127" s="17">
        <v>0</v>
      </c>
      <c r="N127" s="17">
        <v>0</v>
      </c>
      <c r="O127" s="17">
        <v>0</v>
      </c>
      <c r="P127" s="17">
        <v>0</v>
      </c>
      <c r="Q127" s="17">
        <v>8.1233131945892909E-3</v>
      </c>
      <c r="R127" s="96">
        <v>8.1233131945892909E-3</v>
      </c>
      <c r="S127" s="17">
        <v>0.2125167112616885</v>
      </c>
      <c r="T127" s="17">
        <v>0</v>
      </c>
      <c r="U127" s="17">
        <v>0.97269608354298642</v>
      </c>
      <c r="V127" s="17">
        <v>0</v>
      </c>
      <c r="W127" s="17">
        <v>0</v>
      </c>
      <c r="X127" s="17">
        <v>0</v>
      </c>
      <c r="Y127" s="17">
        <v>0.1019824638631934</v>
      </c>
      <c r="Z127" s="17">
        <v>0.12306040394057212</v>
      </c>
      <c r="AA127" s="17">
        <v>9.1749827331613992E-2</v>
      </c>
      <c r="AB127" s="17">
        <v>9.1665115984987708E-2</v>
      </c>
      <c r="AC127" s="17">
        <v>7.5490518910317467E-2</v>
      </c>
      <c r="AD127" s="17">
        <v>0</v>
      </c>
      <c r="AE127" s="17">
        <v>0</v>
      </c>
      <c r="AF127" s="17">
        <v>0</v>
      </c>
      <c r="AG127" s="96">
        <v>1.6691611248353595</v>
      </c>
      <c r="AH127" s="17">
        <v>0</v>
      </c>
      <c r="AI127" s="17">
        <v>0</v>
      </c>
      <c r="AJ127" s="17">
        <v>0.10140728700639855</v>
      </c>
      <c r="AK127" s="96">
        <v>0.10140728700639855</v>
      </c>
      <c r="AL127" s="17">
        <v>0</v>
      </c>
      <c r="AM127" s="96">
        <v>1.9128237921127809</v>
      </c>
      <c r="AN127" s="17">
        <v>0</v>
      </c>
      <c r="AO127" s="96">
        <v>0.13389766544789466</v>
      </c>
      <c r="AP127" s="17">
        <v>0</v>
      </c>
      <c r="AQ127" s="96">
        <v>2.0467214575606754</v>
      </c>
      <c r="AR127" s="17">
        <v>0</v>
      </c>
      <c r="AS127" s="96">
        <v>0.10233607287803377</v>
      </c>
      <c r="AT127" s="109">
        <v>0</v>
      </c>
      <c r="AU127" s="110">
        <v>2.149057530438709</v>
      </c>
      <c r="AV127" s="18">
        <v>8.6821181828571417E-2</v>
      </c>
    </row>
    <row r="128" spans="1:48" s="20" customFormat="1" x14ac:dyDescent="0.25">
      <c r="A128" s="13">
        <v>122</v>
      </c>
      <c r="B128" s="13" t="s">
        <v>47</v>
      </c>
      <c r="C128" s="14" t="s">
        <v>146</v>
      </c>
      <c r="D128" s="15" t="s">
        <v>147</v>
      </c>
      <c r="E128" s="16">
        <v>1</v>
      </c>
      <c r="F128" s="15">
        <v>90.1</v>
      </c>
      <c r="G128" s="17">
        <v>0</v>
      </c>
      <c r="H128" s="17">
        <v>0.17507137722739849</v>
      </c>
      <c r="I128" s="96">
        <v>0.17507137722739849</v>
      </c>
      <c r="J128" s="17">
        <v>0</v>
      </c>
      <c r="K128" s="17">
        <v>0</v>
      </c>
      <c r="L128" s="17">
        <v>0</v>
      </c>
      <c r="M128" s="17">
        <v>0</v>
      </c>
      <c r="N128" s="17">
        <v>0</v>
      </c>
      <c r="O128" s="17">
        <v>0</v>
      </c>
      <c r="P128" s="17">
        <v>0</v>
      </c>
      <c r="Q128" s="17">
        <v>8.3705382763336125E-3</v>
      </c>
      <c r="R128" s="96">
        <v>8.3705382763336125E-3</v>
      </c>
      <c r="S128" s="17">
        <v>0.21251671126168845</v>
      </c>
      <c r="T128" s="17">
        <v>0</v>
      </c>
      <c r="U128" s="17">
        <v>0.89635733289175112</v>
      </c>
      <c r="V128" s="17">
        <v>0</v>
      </c>
      <c r="W128" s="17">
        <v>0</v>
      </c>
      <c r="X128" s="17">
        <v>0</v>
      </c>
      <c r="Y128" s="17">
        <v>0.1019824638631934</v>
      </c>
      <c r="Z128" s="17">
        <v>0.12306040394057212</v>
      </c>
      <c r="AA128" s="17">
        <v>9.1749827331614006E-2</v>
      </c>
      <c r="AB128" s="17">
        <v>9.1665115984987708E-2</v>
      </c>
      <c r="AC128" s="17">
        <v>0.10947940589287625</v>
      </c>
      <c r="AD128" s="17">
        <v>0</v>
      </c>
      <c r="AE128" s="17">
        <v>0</v>
      </c>
      <c r="AF128" s="17">
        <v>0</v>
      </c>
      <c r="AG128" s="96">
        <v>1.626811261166683</v>
      </c>
      <c r="AH128" s="17">
        <v>0</v>
      </c>
      <c r="AI128" s="17">
        <v>0</v>
      </c>
      <c r="AJ128" s="17">
        <v>8.4093509172751477E-2</v>
      </c>
      <c r="AK128" s="96">
        <v>8.4093509172751477E-2</v>
      </c>
      <c r="AL128" s="17">
        <v>0</v>
      </c>
      <c r="AM128" s="96">
        <v>1.8943466858431666</v>
      </c>
      <c r="AN128" s="17">
        <v>0</v>
      </c>
      <c r="AO128" s="96">
        <v>0.13260426800902167</v>
      </c>
      <c r="AP128" s="17">
        <v>0</v>
      </c>
      <c r="AQ128" s="96">
        <v>2.0269509538521882</v>
      </c>
      <c r="AR128" s="17">
        <v>0</v>
      </c>
      <c r="AS128" s="96">
        <v>0.10134754769260941</v>
      </c>
      <c r="AT128" s="109">
        <v>0</v>
      </c>
      <c r="AU128" s="110">
        <v>2.1282985015447977</v>
      </c>
      <c r="AV128" s="18">
        <v>8.5888649660377361E-2</v>
      </c>
    </row>
    <row r="129" spans="1:48" s="20" customFormat="1" x14ac:dyDescent="0.25">
      <c r="A129" s="13">
        <v>123</v>
      </c>
      <c r="B129" s="13" t="s">
        <v>47</v>
      </c>
      <c r="C129" s="14" t="s">
        <v>146</v>
      </c>
      <c r="D129" s="15" t="s">
        <v>148</v>
      </c>
      <c r="E129" s="16">
        <v>1</v>
      </c>
      <c r="F129" s="15">
        <v>134</v>
      </c>
      <c r="G129" s="17">
        <v>0</v>
      </c>
      <c r="H129" s="17">
        <v>0.15695453819093139</v>
      </c>
      <c r="I129" s="96">
        <v>0.15695453819093139</v>
      </c>
      <c r="J129" s="17">
        <v>0</v>
      </c>
      <c r="K129" s="17">
        <v>0</v>
      </c>
      <c r="L129" s="17">
        <v>0</v>
      </c>
      <c r="M129" s="17">
        <v>0</v>
      </c>
      <c r="N129" s="17">
        <v>0</v>
      </c>
      <c r="O129" s="17">
        <v>0</v>
      </c>
      <c r="P129" s="17">
        <v>0</v>
      </c>
      <c r="Q129" s="17">
        <v>8.1296944304059381E-3</v>
      </c>
      <c r="R129" s="96">
        <v>8.1296944304059381E-3</v>
      </c>
      <c r="S129" s="17">
        <v>0.21251671126168845</v>
      </c>
      <c r="T129" s="17">
        <v>0</v>
      </c>
      <c r="U129" s="17">
        <v>0.8963573328917509</v>
      </c>
      <c r="V129" s="17">
        <v>0</v>
      </c>
      <c r="W129" s="17">
        <v>0</v>
      </c>
      <c r="X129" s="17">
        <v>0</v>
      </c>
      <c r="Y129" s="17">
        <v>0.10198246386319343</v>
      </c>
      <c r="Z129" s="17">
        <v>0.12306040394057212</v>
      </c>
      <c r="AA129" s="17">
        <v>9.1749827331614006E-2</v>
      </c>
      <c r="AB129" s="17">
        <v>9.1665115984987708E-2</v>
      </c>
      <c r="AC129" s="17">
        <v>0.14722529061116643</v>
      </c>
      <c r="AD129" s="17">
        <v>0</v>
      </c>
      <c r="AE129" s="17">
        <v>0</v>
      </c>
      <c r="AF129" s="17">
        <v>0</v>
      </c>
      <c r="AG129" s="96">
        <v>1.6645571458849728</v>
      </c>
      <c r="AH129" s="17">
        <v>0</v>
      </c>
      <c r="AI129" s="17">
        <v>0</v>
      </c>
      <c r="AJ129" s="17">
        <v>8.4093509172751449E-2</v>
      </c>
      <c r="AK129" s="96">
        <v>8.4093509172751449E-2</v>
      </c>
      <c r="AL129" s="17">
        <v>0</v>
      </c>
      <c r="AM129" s="96">
        <v>1.9137348876790616</v>
      </c>
      <c r="AN129" s="17">
        <v>0</v>
      </c>
      <c r="AO129" s="96">
        <v>0.13396144213753433</v>
      </c>
      <c r="AP129" s="17">
        <v>0</v>
      </c>
      <c r="AQ129" s="96">
        <v>2.047696329816596</v>
      </c>
      <c r="AR129" s="17">
        <v>0</v>
      </c>
      <c r="AS129" s="96">
        <v>0.10238481649082981</v>
      </c>
      <c r="AT129" s="109">
        <v>0</v>
      </c>
      <c r="AU129" s="110">
        <v>2.1500811463074259</v>
      </c>
      <c r="AV129" s="18">
        <v>8.6183785611940275E-2</v>
      </c>
    </row>
    <row r="130" spans="1:48" s="20" customFormat="1" x14ac:dyDescent="0.25">
      <c r="A130" s="13">
        <v>124</v>
      </c>
      <c r="B130" s="13" t="s">
        <v>47</v>
      </c>
      <c r="C130" s="14" t="s">
        <v>149</v>
      </c>
      <c r="D130" s="15" t="s">
        <v>99</v>
      </c>
      <c r="E130" s="16">
        <v>1</v>
      </c>
      <c r="F130" s="15">
        <v>117.9</v>
      </c>
      <c r="G130" s="17">
        <v>0</v>
      </c>
      <c r="H130" s="17">
        <v>8.9193842737849055E-2</v>
      </c>
      <c r="I130" s="96">
        <v>8.9193842737849055E-2</v>
      </c>
      <c r="J130" s="17">
        <v>0</v>
      </c>
      <c r="K130" s="17">
        <v>0</v>
      </c>
      <c r="L130" s="17">
        <v>0</v>
      </c>
      <c r="M130" s="17">
        <v>0</v>
      </c>
      <c r="N130" s="17">
        <v>0</v>
      </c>
      <c r="O130" s="17">
        <v>0</v>
      </c>
      <c r="P130" s="17">
        <v>0</v>
      </c>
      <c r="Q130" s="17">
        <v>8.3158706387358432E-3</v>
      </c>
      <c r="R130" s="96">
        <v>8.3158706387358432E-3</v>
      </c>
      <c r="S130" s="17">
        <v>0.21251671126168845</v>
      </c>
      <c r="T130" s="17">
        <v>0</v>
      </c>
      <c r="U130" s="17">
        <v>0.98478826289006116</v>
      </c>
      <c r="V130" s="17">
        <v>0</v>
      </c>
      <c r="W130" s="17">
        <v>0</v>
      </c>
      <c r="X130" s="17">
        <v>0</v>
      </c>
      <c r="Y130" s="17">
        <v>4.6472224795272569E-2</v>
      </c>
      <c r="Z130" s="17">
        <v>0.12306040394057209</v>
      </c>
      <c r="AA130" s="17">
        <v>9.1749827331614006E-2</v>
      </c>
      <c r="AB130" s="17">
        <v>9.1665115984987708E-2</v>
      </c>
      <c r="AC130" s="17">
        <v>8.3664923417711201E-2</v>
      </c>
      <c r="AD130" s="17">
        <v>3.470900548871652E-2</v>
      </c>
      <c r="AE130" s="17">
        <v>0.31401620971531102</v>
      </c>
      <c r="AF130" s="17">
        <v>0</v>
      </c>
      <c r="AG130" s="96">
        <v>1.9826426848259344</v>
      </c>
      <c r="AH130" s="17">
        <v>2.1297184406057188E-2</v>
      </c>
      <c r="AI130" s="17">
        <v>0.2373490519481232</v>
      </c>
      <c r="AJ130" s="17">
        <v>8.6718326346167926E-2</v>
      </c>
      <c r="AK130" s="96">
        <v>0.34536456270034832</v>
      </c>
      <c r="AL130" s="17">
        <v>0</v>
      </c>
      <c r="AM130" s="96">
        <v>2.4255169609028675</v>
      </c>
      <c r="AN130" s="17">
        <v>0</v>
      </c>
      <c r="AO130" s="96">
        <v>0.16978618726320074</v>
      </c>
      <c r="AP130" s="17">
        <v>0</v>
      </c>
      <c r="AQ130" s="96">
        <v>2.5953031481660682</v>
      </c>
      <c r="AR130" s="17">
        <v>0</v>
      </c>
      <c r="AS130" s="96">
        <v>0.12976515740830341</v>
      </c>
      <c r="AT130" s="109">
        <v>0</v>
      </c>
      <c r="AU130" s="110">
        <v>2.7250683055743714</v>
      </c>
      <c r="AV130" s="18">
        <v>0.11084565732315521</v>
      </c>
    </row>
    <row r="131" spans="1:48" s="20" customFormat="1" x14ac:dyDescent="0.25">
      <c r="A131" s="13">
        <v>125</v>
      </c>
      <c r="B131" s="13" t="s">
        <v>47</v>
      </c>
      <c r="C131" s="14" t="s">
        <v>150</v>
      </c>
      <c r="D131" s="15" t="s">
        <v>151</v>
      </c>
      <c r="E131" s="16">
        <v>1</v>
      </c>
      <c r="F131" s="15">
        <v>114.8</v>
      </c>
      <c r="G131" s="17">
        <v>0</v>
      </c>
      <c r="H131" s="17">
        <v>4.5801193635855421E-2</v>
      </c>
      <c r="I131" s="96">
        <v>4.5801193635855421E-2</v>
      </c>
      <c r="J131" s="17">
        <v>0</v>
      </c>
      <c r="K131" s="17">
        <v>0</v>
      </c>
      <c r="L131" s="17">
        <v>0</v>
      </c>
      <c r="M131" s="17">
        <v>0</v>
      </c>
      <c r="N131" s="17">
        <v>0</v>
      </c>
      <c r="O131" s="17">
        <v>0</v>
      </c>
      <c r="P131" s="17">
        <v>0</v>
      </c>
      <c r="Q131" s="17">
        <v>1.0219315700510279E-3</v>
      </c>
      <c r="R131" s="96">
        <v>1.0219315700510279E-3</v>
      </c>
      <c r="S131" s="17">
        <v>0.21251671126168845</v>
      </c>
      <c r="T131" s="17">
        <v>0</v>
      </c>
      <c r="U131" s="17">
        <v>1.4563648078610738</v>
      </c>
      <c r="V131" s="17">
        <v>0</v>
      </c>
      <c r="W131" s="17">
        <v>0</v>
      </c>
      <c r="X131" s="17">
        <v>0</v>
      </c>
      <c r="Y131" s="17">
        <v>0.1019824638631934</v>
      </c>
      <c r="Z131" s="17">
        <v>0.12306040394057209</v>
      </c>
      <c r="AA131" s="17">
        <v>9.174982733161402E-2</v>
      </c>
      <c r="AB131" s="17">
        <v>9.1665115984987708E-2</v>
      </c>
      <c r="AC131" s="17">
        <v>4.2962083932701005E-2</v>
      </c>
      <c r="AD131" s="17">
        <v>0</v>
      </c>
      <c r="AE131" s="17">
        <v>0</v>
      </c>
      <c r="AF131" s="17">
        <v>0</v>
      </c>
      <c r="AG131" s="96">
        <v>2.1203014141758301</v>
      </c>
      <c r="AH131" s="17">
        <v>0</v>
      </c>
      <c r="AI131" s="17">
        <v>0</v>
      </c>
      <c r="AJ131" s="17">
        <v>0.14648406592803412</v>
      </c>
      <c r="AK131" s="96">
        <v>0.14648406592803412</v>
      </c>
      <c r="AL131" s="17">
        <v>0</v>
      </c>
      <c r="AM131" s="96">
        <v>2.3136086053097706</v>
      </c>
      <c r="AN131" s="17">
        <v>0</v>
      </c>
      <c r="AO131" s="96">
        <v>0.16195260237168396</v>
      </c>
      <c r="AP131" s="17">
        <v>0</v>
      </c>
      <c r="AQ131" s="96">
        <v>2.4755612076814546</v>
      </c>
      <c r="AR131" s="17">
        <v>0</v>
      </c>
      <c r="AS131" s="96">
        <v>0.12377806038407274</v>
      </c>
      <c r="AT131" s="109">
        <v>0</v>
      </c>
      <c r="AU131" s="110">
        <v>2.5993392680655272</v>
      </c>
      <c r="AV131" s="18">
        <v>0.10489684975609756</v>
      </c>
    </row>
    <row r="132" spans="1:48" s="20" customFormat="1" x14ac:dyDescent="0.25">
      <c r="A132" s="13">
        <v>126</v>
      </c>
      <c r="B132" s="13" t="s">
        <v>47</v>
      </c>
      <c r="C132" s="14" t="s">
        <v>350</v>
      </c>
      <c r="D132" s="15" t="s">
        <v>153</v>
      </c>
      <c r="E132" s="16">
        <v>2</v>
      </c>
      <c r="F132" s="15">
        <v>538</v>
      </c>
      <c r="G132" s="17">
        <v>3.5768197729104091E-2</v>
      </c>
      <c r="H132" s="17">
        <v>0.43246372407208533</v>
      </c>
      <c r="I132" s="96">
        <v>0.46823192180118944</v>
      </c>
      <c r="J132" s="17">
        <v>0</v>
      </c>
      <c r="K132" s="17">
        <v>0</v>
      </c>
      <c r="L132" s="17">
        <v>0</v>
      </c>
      <c r="M132" s="17">
        <v>0</v>
      </c>
      <c r="N132" s="17">
        <v>0.34703549739776951</v>
      </c>
      <c r="O132" s="17">
        <v>0</v>
      </c>
      <c r="P132" s="17">
        <v>0</v>
      </c>
      <c r="Q132" s="17">
        <v>2.0460164990609786</v>
      </c>
      <c r="R132" s="96">
        <v>2.3930519964587482</v>
      </c>
      <c r="S132" s="17">
        <v>0.22199701064882696</v>
      </c>
      <c r="T132" s="17">
        <v>0</v>
      </c>
      <c r="U132" s="17">
        <v>0.37284627024865352</v>
      </c>
      <c r="V132" s="17">
        <v>0.14978097478616295</v>
      </c>
      <c r="W132" s="17">
        <v>0</v>
      </c>
      <c r="X132" s="17">
        <v>0</v>
      </c>
      <c r="Y132" s="17">
        <v>2.2283392797410883E-2</v>
      </c>
      <c r="Z132" s="17">
        <v>3.7993312389639856E-2</v>
      </c>
      <c r="AA132" s="17">
        <v>9.5842756431909051E-2</v>
      </c>
      <c r="AB132" s="17">
        <v>9.5754266140451835E-2</v>
      </c>
      <c r="AC132" s="17">
        <v>0.1056081489826419</v>
      </c>
      <c r="AD132" s="17">
        <v>2.9170214101805095E-2</v>
      </c>
      <c r="AE132" s="17">
        <v>0.25059606979304178</v>
      </c>
      <c r="AF132" s="17">
        <v>4.7168034505360563E-2</v>
      </c>
      <c r="AG132" s="96">
        <v>1.4290404508259045</v>
      </c>
      <c r="AH132" s="17">
        <v>1.6657751111341417E-2</v>
      </c>
      <c r="AI132" s="17">
        <v>0.18661835365092483</v>
      </c>
      <c r="AJ132" s="17">
        <v>3.260410416849796E-2</v>
      </c>
      <c r="AK132" s="96">
        <v>0.2358802089307642</v>
      </c>
      <c r="AL132" s="17">
        <v>0</v>
      </c>
      <c r="AM132" s="96">
        <v>4.526204578016606</v>
      </c>
      <c r="AN132" s="17">
        <v>0</v>
      </c>
      <c r="AO132" s="96">
        <v>0.31683432046116244</v>
      </c>
      <c r="AP132" s="17">
        <v>0</v>
      </c>
      <c r="AQ132" s="96">
        <v>4.8430388984777686</v>
      </c>
      <c r="AR132" s="17">
        <v>0</v>
      </c>
      <c r="AS132" s="96">
        <v>0.24215194492388845</v>
      </c>
      <c r="AT132" s="109">
        <v>0</v>
      </c>
      <c r="AU132" s="110">
        <v>5.0851908434016568</v>
      </c>
      <c r="AV132" s="18">
        <v>0.21678673759405204</v>
      </c>
    </row>
    <row r="133" spans="1:48" s="20" customFormat="1" x14ac:dyDescent="0.25">
      <c r="A133" s="13">
        <v>127</v>
      </c>
      <c r="B133" s="13" t="s">
        <v>47</v>
      </c>
      <c r="C133" s="14" t="s">
        <v>350</v>
      </c>
      <c r="D133" s="15" t="s">
        <v>154</v>
      </c>
      <c r="E133" s="16">
        <v>2</v>
      </c>
      <c r="F133" s="15">
        <v>535.6</v>
      </c>
      <c r="G133" s="17">
        <v>3.5108935372225675E-2</v>
      </c>
      <c r="H133" s="17">
        <v>0.43440157496411863</v>
      </c>
      <c r="I133" s="96">
        <v>0.46951051033634428</v>
      </c>
      <c r="J133" s="17">
        <v>0</v>
      </c>
      <c r="K133" s="17">
        <v>0</v>
      </c>
      <c r="L133" s="17">
        <v>0</v>
      </c>
      <c r="M133" s="17">
        <v>0</v>
      </c>
      <c r="N133" s="17">
        <v>0.35232544690067213</v>
      </c>
      <c r="O133" s="17">
        <v>0</v>
      </c>
      <c r="P133" s="17">
        <v>0</v>
      </c>
      <c r="Q133" s="17">
        <v>1.8612032675112498</v>
      </c>
      <c r="R133" s="96">
        <v>2.2135287144119218</v>
      </c>
      <c r="S133" s="17">
        <v>0.22203949145265278</v>
      </c>
      <c r="T133" s="17">
        <v>0</v>
      </c>
      <c r="U133" s="17">
        <v>0.3729859632452962</v>
      </c>
      <c r="V133" s="17">
        <v>0.14980963650637322</v>
      </c>
      <c r="W133" s="17">
        <v>0</v>
      </c>
      <c r="X133" s="17">
        <v>0</v>
      </c>
      <c r="Y133" s="17">
        <v>2.2287656892838265E-2</v>
      </c>
      <c r="Z133" s="17">
        <v>3.8000582696774185E-2</v>
      </c>
      <c r="AA133" s="17">
        <v>9.5861096666861795E-2</v>
      </c>
      <c r="AB133" s="17">
        <v>9.5772589442119346E-2</v>
      </c>
      <c r="AC133" s="17">
        <v>0.10608137444484943</v>
      </c>
      <c r="AD133" s="17">
        <v>2.9234795019037637E-2</v>
      </c>
      <c r="AE133" s="17">
        <v>0.25129864667779556</v>
      </c>
      <c r="AF133" s="17">
        <v>4.7168034505360563E-2</v>
      </c>
      <c r="AG133" s="96">
        <v>1.4305398675499592</v>
      </c>
      <c r="AH133" s="17">
        <v>1.6701178280758379E-2</v>
      </c>
      <c r="AI133" s="17">
        <v>0.18710790213569561</v>
      </c>
      <c r="AJ133" s="17">
        <v>3.8360596738211156E-2</v>
      </c>
      <c r="AK133" s="96">
        <v>0.24216967715466514</v>
      </c>
      <c r="AL133" s="17">
        <v>0</v>
      </c>
      <c r="AM133" s="96">
        <v>4.35574876945289</v>
      </c>
      <c r="AN133" s="17">
        <v>0</v>
      </c>
      <c r="AO133" s="96">
        <v>0.3049024138617023</v>
      </c>
      <c r="AP133" s="17">
        <v>0</v>
      </c>
      <c r="AQ133" s="96">
        <v>4.6606511833145925</v>
      </c>
      <c r="AR133" s="17">
        <v>0</v>
      </c>
      <c r="AS133" s="96">
        <v>0.23303255916572962</v>
      </c>
      <c r="AT133" s="109">
        <v>0</v>
      </c>
      <c r="AU133" s="110">
        <v>4.8936837424803219</v>
      </c>
      <c r="AV133" s="18">
        <v>0.20751157433905895</v>
      </c>
    </row>
    <row r="134" spans="1:48" s="20" customFormat="1" x14ac:dyDescent="0.25">
      <c r="A134" s="13">
        <v>128</v>
      </c>
      <c r="B134" s="13" t="s">
        <v>47</v>
      </c>
      <c r="C134" s="14" t="s">
        <v>350</v>
      </c>
      <c r="D134" s="15" t="s">
        <v>155</v>
      </c>
      <c r="E134" s="16">
        <v>2</v>
      </c>
      <c r="F134" s="15">
        <v>536</v>
      </c>
      <c r="G134" s="17">
        <v>3.6028605199596622E-2</v>
      </c>
      <c r="H134" s="17">
        <v>0.43407739468429457</v>
      </c>
      <c r="I134" s="96">
        <v>0.47010599988389118</v>
      </c>
      <c r="J134" s="17">
        <v>0</v>
      </c>
      <c r="K134" s="17">
        <v>0</v>
      </c>
      <c r="L134" s="17">
        <v>0</v>
      </c>
      <c r="M134" s="17">
        <v>0</v>
      </c>
      <c r="N134" s="17">
        <v>0.3483304059701493</v>
      </c>
      <c r="O134" s="17">
        <v>0</v>
      </c>
      <c r="P134" s="17">
        <v>0</v>
      </c>
      <c r="Q134" s="17">
        <v>1.9523304069097833</v>
      </c>
      <c r="R134" s="96">
        <v>2.3006608128799328</v>
      </c>
      <c r="S134" s="17">
        <v>0.22203238490027144</v>
      </c>
      <c r="T134" s="17">
        <v>0</v>
      </c>
      <c r="U134" s="17">
        <v>0.37296259420543498</v>
      </c>
      <c r="V134" s="17">
        <v>0.14980484172855196</v>
      </c>
      <c r="W134" s="17">
        <v>0</v>
      </c>
      <c r="X134" s="17">
        <v>0</v>
      </c>
      <c r="Y134" s="17">
        <v>2.2286943558466395E-2</v>
      </c>
      <c r="Z134" s="17">
        <v>3.7999366457583179E-2</v>
      </c>
      <c r="AA134" s="17">
        <v>9.5858028555417599E-2</v>
      </c>
      <c r="AB134" s="17">
        <v>9.5769524163419995E-2</v>
      </c>
      <c r="AC134" s="17">
        <v>0.10600220924003982</v>
      </c>
      <c r="AD134" s="17">
        <v>2.9223991370570253E-2</v>
      </c>
      <c r="AE134" s="17">
        <v>0.2511811136044132</v>
      </c>
      <c r="AF134" s="17">
        <v>4.7168034505360563E-2</v>
      </c>
      <c r="AG134" s="96">
        <v>1.4302890322895296</v>
      </c>
      <c r="AH134" s="17">
        <v>1.6693913412242727E-2</v>
      </c>
      <c r="AI134" s="17">
        <v>0.18702600627599203</v>
      </c>
      <c r="AJ134" s="17">
        <v>4.4100141579013596E-2</v>
      </c>
      <c r="AK134" s="96">
        <v>0.24782006126724834</v>
      </c>
      <c r="AL134" s="17">
        <v>0</v>
      </c>
      <c r="AM134" s="96">
        <v>4.4488759063206018</v>
      </c>
      <c r="AN134" s="17">
        <v>0</v>
      </c>
      <c r="AO134" s="96">
        <v>0.31142131344244217</v>
      </c>
      <c r="AP134" s="17">
        <v>0</v>
      </c>
      <c r="AQ134" s="96">
        <v>4.7602972197630438</v>
      </c>
      <c r="AR134" s="17">
        <v>0</v>
      </c>
      <c r="AS134" s="96">
        <v>0.23801486098815219</v>
      </c>
      <c r="AT134" s="109">
        <v>0</v>
      </c>
      <c r="AU134" s="110">
        <v>4.9983120807511963</v>
      </c>
      <c r="AV134" s="18">
        <v>0.21214470304477617</v>
      </c>
    </row>
    <row r="135" spans="1:48" s="20" customFormat="1" x14ac:dyDescent="0.25">
      <c r="A135" s="13">
        <v>129</v>
      </c>
      <c r="B135" s="13" t="s">
        <v>47</v>
      </c>
      <c r="C135" s="14" t="s">
        <v>152</v>
      </c>
      <c r="D135" s="15" t="s">
        <v>156</v>
      </c>
      <c r="E135" s="16">
        <v>1</v>
      </c>
      <c r="F135" s="15">
        <v>84</v>
      </c>
      <c r="G135" s="17">
        <v>0</v>
      </c>
      <c r="H135" s="17">
        <v>0.18778489390700717</v>
      </c>
      <c r="I135" s="96">
        <v>0.18778489390700717</v>
      </c>
      <c r="J135" s="17">
        <v>0</v>
      </c>
      <c r="K135" s="17">
        <v>0</v>
      </c>
      <c r="L135" s="17">
        <v>0</v>
      </c>
      <c r="M135" s="17">
        <v>0</v>
      </c>
      <c r="N135" s="17">
        <v>0</v>
      </c>
      <c r="O135" s="17">
        <v>0</v>
      </c>
      <c r="P135" s="17">
        <v>0</v>
      </c>
      <c r="Q135" s="17">
        <v>7.9807989280175507E-3</v>
      </c>
      <c r="R135" s="96">
        <v>7.9807989280175507E-3</v>
      </c>
      <c r="S135" s="17">
        <v>0.21251671126168845</v>
      </c>
      <c r="T135" s="17">
        <v>0</v>
      </c>
      <c r="U135" s="17">
        <v>1.1531538956979865</v>
      </c>
      <c r="V135" s="17">
        <v>0</v>
      </c>
      <c r="W135" s="17">
        <v>0</v>
      </c>
      <c r="X135" s="17">
        <v>0</v>
      </c>
      <c r="Y135" s="17">
        <v>0.10198246386319343</v>
      </c>
      <c r="Z135" s="17">
        <v>0.12306040394057209</v>
      </c>
      <c r="AA135" s="17">
        <v>9.1749827331614006E-2</v>
      </c>
      <c r="AB135" s="17">
        <v>9.1665115984987708E-2</v>
      </c>
      <c r="AC135" s="17">
        <v>0.11742969608271607</v>
      </c>
      <c r="AD135" s="17">
        <v>0</v>
      </c>
      <c r="AE135" s="17">
        <v>0</v>
      </c>
      <c r="AF135" s="17">
        <v>0</v>
      </c>
      <c r="AG135" s="96">
        <v>1.8915581141627582</v>
      </c>
      <c r="AH135" s="17">
        <v>0</v>
      </c>
      <c r="AI135" s="17">
        <v>0</v>
      </c>
      <c r="AJ135" s="17">
        <v>0.10264804728592117</v>
      </c>
      <c r="AK135" s="96">
        <v>0.10264804728592117</v>
      </c>
      <c r="AL135" s="17">
        <v>0</v>
      </c>
      <c r="AM135" s="96">
        <v>2.1899718542837041</v>
      </c>
      <c r="AN135" s="17">
        <v>0</v>
      </c>
      <c r="AO135" s="96">
        <v>0.15329802979985929</v>
      </c>
      <c r="AP135" s="17">
        <v>0</v>
      </c>
      <c r="AQ135" s="96">
        <v>2.3432698840835635</v>
      </c>
      <c r="AR135" s="17">
        <v>0</v>
      </c>
      <c r="AS135" s="96">
        <v>0.11716349420417818</v>
      </c>
      <c r="AT135" s="109">
        <v>0</v>
      </c>
      <c r="AU135" s="110">
        <v>2.4604333782877417</v>
      </c>
      <c r="AV135" s="18">
        <v>9.9411260400000007E-2</v>
      </c>
    </row>
    <row r="136" spans="1:48" ht="23.25" customHeight="1" x14ac:dyDescent="0.25">
      <c r="A136" s="176" t="s">
        <v>381</v>
      </c>
      <c r="B136" s="177"/>
      <c r="C136" s="177"/>
      <c r="D136" s="177"/>
      <c r="E136" s="177"/>
      <c r="F136" s="106"/>
      <c r="G136" s="106"/>
      <c r="H136" s="106"/>
      <c r="I136" s="106"/>
      <c r="J136" s="106"/>
      <c r="K136" s="106"/>
      <c r="L136" s="106"/>
      <c r="M136" s="106"/>
      <c r="N136" s="106"/>
      <c r="O136" s="106"/>
      <c r="P136" s="106"/>
      <c r="Q136" s="106"/>
      <c r="R136" s="106"/>
      <c r="S136" s="106"/>
      <c r="T136" s="106"/>
      <c r="U136" s="106"/>
      <c r="V136" s="106"/>
      <c r="W136" s="106"/>
      <c r="X136" s="106"/>
      <c r="Y136" s="106"/>
      <c r="Z136" s="106"/>
      <c r="AA136" s="106"/>
      <c r="AB136" s="106"/>
      <c r="AC136" s="106"/>
      <c r="AD136" s="28"/>
      <c r="AE136" s="28"/>
      <c r="AF136" s="28"/>
      <c r="AG136" s="96">
        <v>0</v>
      </c>
      <c r="AH136" s="28"/>
      <c r="AI136" s="28"/>
      <c r="AJ136" s="28"/>
      <c r="AK136" s="96">
        <v>0</v>
      </c>
      <c r="AL136" s="25">
        <v>0</v>
      </c>
      <c r="AM136" s="18">
        <v>0</v>
      </c>
      <c r="AN136" s="28"/>
      <c r="AO136" s="18">
        <v>0</v>
      </c>
      <c r="AP136" s="25">
        <v>0</v>
      </c>
      <c r="AQ136" s="18">
        <v>0</v>
      </c>
      <c r="AR136" s="28"/>
      <c r="AS136" s="28"/>
      <c r="AT136" s="109">
        <v>0</v>
      </c>
      <c r="AU136" s="19">
        <v>0</v>
      </c>
      <c r="AV136" s="18"/>
    </row>
    <row r="137" spans="1:48" x14ac:dyDescent="0.25">
      <c r="A137" s="27">
        <v>1</v>
      </c>
      <c r="B137" s="21" t="s">
        <v>47</v>
      </c>
      <c r="C137" s="21" t="s">
        <v>182</v>
      </c>
      <c r="D137" s="22" t="s">
        <v>72</v>
      </c>
      <c r="E137" s="23">
        <v>1</v>
      </c>
      <c r="F137" s="24">
        <v>199.8</v>
      </c>
      <c r="G137" s="17">
        <v>0</v>
      </c>
      <c r="H137" s="17">
        <v>0.14811038644771157</v>
      </c>
      <c r="I137" s="96">
        <v>0.14811038644771157</v>
      </c>
      <c r="J137" s="17">
        <v>0</v>
      </c>
      <c r="K137" s="17">
        <v>0</v>
      </c>
      <c r="L137" s="17">
        <v>0</v>
      </c>
      <c r="M137" s="17">
        <v>0</v>
      </c>
      <c r="N137" s="17">
        <v>0</v>
      </c>
      <c r="O137" s="17">
        <v>0</v>
      </c>
      <c r="P137" s="17">
        <v>0</v>
      </c>
      <c r="Q137" s="17">
        <v>1.3325836009102923</v>
      </c>
      <c r="R137" s="96">
        <v>1.3325836009102923</v>
      </c>
      <c r="S137" s="17">
        <v>0.18354231537981516</v>
      </c>
      <c r="T137" s="17">
        <v>0</v>
      </c>
      <c r="U137" s="17">
        <v>0.74628662011220193</v>
      </c>
      <c r="V137" s="17">
        <v>0</v>
      </c>
      <c r="W137" s="17">
        <v>0</v>
      </c>
      <c r="X137" s="17">
        <v>0</v>
      </c>
      <c r="Y137" s="17">
        <v>4.0077475450222187E-2</v>
      </c>
      <c r="Z137" s="17">
        <v>0.12606226559344519</v>
      </c>
      <c r="AA137" s="17">
        <v>7.9475088660521456E-2</v>
      </c>
      <c r="AB137" s="17">
        <v>0.10043232597936462</v>
      </c>
      <c r="AC137" s="17">
        <v>0.27505973214934604</v>
      </c>
      <c r="AD137" s="17">
        <v>4.3461899810251628E-2</v>
      </c>
      <c r="AE137" s="17">
        <v>0.40900167984053609</v>
      </c>
      <c r="AF137" s="17">
        <v>0</v>
      </c>
      <c r="AG137" s="96">
        <v>2.0033994029757043</v>
      </c>
      <c r="AH137" s="17">
        <v>2.6535699997294028E-2</v>
      </c>
      <c r="AI137" s="17">
        <v>0.29686099653145731</v>
      </c>
      <c r="AJ137" s="17">
        <v>6.7963513466775288E-2</v>
      </c>
      <c r="AK137" s="96">
        <v>0.39136020999552668</v>
      </c>
      <c r="AL137" s="17">
        <v>0</v>
      </c>
      <c r="AM137" s="96">
        <v>3.8754536003292346</v>
      </c>
      <c r="AN137" s="17">
        <v>0</v>
      </c>
      <c r="AO137" s="96">
        <v>0.27128175202304644</v>
      </c>
      <c r="AP137" s="17">
        <v>0</v>
      </c>
      <c r="AQ137" s="96">
        <v>4.1467353523522812</v>
      </c>
      <c r="AR137" s="17">
        <v>0</v>
      </c>
      <c r="AS137" s="96">
        <v>0.8293470704704563</v>
      </c>
      <c r="AT137" s="109">
        <v>0</v>
      </c>
      <c r="AU137" s="110">
        <v>4.9760824228227376</v>
      </c>
      <c r="AV137" s="18">
        <v>0.28692978104504502</v>
      </c>
    </row>
    <row r="138" spans="1:48" x14ac:dyDescent="0.25">
      <c r="A138" s="27">
        <v>2</v>
      </c>
      <c r="B138" s="21" t="s">
        <v>47</v>
      </c>
      <c r="C138" s="21" t="s">
        <v>182</v>
      </c>
      <c r="D138" s="22" t="s">
        <v>46</v>
      </c>
      <c r="E138" s="23">
        <v>2</v>
      </c>
      <c r="F138" s="24">
        <v>495.59</v>
      </c>
      <c r="G138" s="17">
        <v>4.926165451280292E-2</v>
      </c>
      <c r="H138" s="17">
        <v>0.43042087475868229</v>
      </c>
      <c r="I138" s="96">
        <v>0.47968252927148519</v>
      </c>
      <c r="J138" s="17">
        <v>0</v>
      </c>
      <c r="K138" s="17">
        <v>0</v>
      </c>
      <c r="L138" s="17">
        <v>0</v>
      </c>
      <c r="M138" s="17">
        <v>0</v>
      </c>
      <c r="N138" s="17">
        <v>0.24667040362665377</v>
      </c>
      <c r="O138" s="17">
        <v>0</v>
      </c>
      <c r="P138" s="17">
        <v>0</v>
      </c>
      <c r="Q138" s="17">
        <v>0.72223802845485585</v>
      </c>
      <c r="R138" s="96">
        <v>0.96890843208150956</v>
      </c>
      <c r="S138" s="17">
        <v>0.19818613797689419</v>
      </c>
      <c r="T138" s="17">
        <v>0</v>
      </c>
      <c r="U138" s="17">
        <v>0.70118160530690454</v>
      </c>
      <c r="V138" s="17">
        <v>0.15602330775408638</v>
      </c>
      <c r="W138" s="17">
        <v>0</v>
      </c>
      <c r="X138" s="17">
        <v>3.6469863675181366E-3</v>
      </c>
      <c r="Y138" s="17">
        <v>2.3262157413673608E-2</v>
      </c>
      <c r="Z138" s="17">
        <v>3.6733808294109882E-2</v>
      </c>
      <c r="AA138" s="17">
        <v>8.2962360652935649E-2</v>
      </c>
      <c r="AB138" s="17">
        <v>0.10483917652113479</v>
      </c>
      <c r="AC138" s="17">
        <v>0.129373925147829</v>
      </c>
      <c r="AD138" s="17">
        <v>2.8718302471622117E-2</v>
      </c>
      <c r="AE138" s="17">
        <v>0.2424531081671544</v>
      </c>
      <c r="AF138" s="17">
        <v>0</v>
      </c>
      <c r="AG138" s="96">
        <v>1.7073808760738627</v>
      </c>
      <c r="AH138" s="17">
        <v>1.614242934014043E-2</v>
      </c>
      <c r="AI138" s="17">
        <v>0.18075320510261697</v>
      </c>
      <c r="AJ138" s="17">
        <v>7.5929528033491886E-2</v>
      </c>
      <c r="AK138" s="96">
        <v>0.27282516247624927</v>
      </c>
      <c r="AL138" s="17">
        <v>0</v>
      </c>
      <c r="AM138" s="96">
        <v>3.4287969999031067</v>
      </c>
      <c r="AN138" s="17">
        <v>0</v>
      </c>
      <c r="AO138" s="96">
        <v>0.24001578999321749</v>
      </c>
      <c r="AP138" s="17">
        <v>0</v>
      </c>
      <c r="AQ138" s="96">
        <v>3.6688127898963243</v>
      </c>
      <c r="AR138" s="17">
        <v>0</v>
      </c>
      <c r="AS138" s="96">
        <v>0.73376255797926493</v>
      </c>
      <c r="AT138" s="109">
        <v>0</v>
      </c>
      <c r="AU138" s="110">
        <v>4.4025753478755894</v>
      </c>
      <c r="AV138" s="18">
        <v>0.22429855380778463</v>
      </c>
    </row>
    <row r="139" spans="1:48" x14ac:dyDescent="0.25">
      <c r="A139" s="27">
        <v>3</v>
      </c>
      <c r="B139" s="21" t="s">
        <v>41</v>
      </c>
      <c r="C139" s="21" t="s">
        <v>320</v>
      </c>
      <c r="D139" s="22" t="s">
        <v>102</v>
      </c>
      <c r="E139" s="23">
        <v>2</v>
      </c>
      <c r="F139" s="24">
        <v>222.18</v>
      </c>
      <c r="G139" s="17">
        <v>0.16482300405076963</v>
      </c>
      <c r="H139" s="17">
        <v>0.91569056433629381</v>
      </c>
      <c r="I139" s="96">
        <v>1.0805135683870635</v>
      </c>
      <c r="J139" s="17">
        <v>0</v>
      </c>
      <c r="K139" s="17">
        <v>0</v>
      </c>
      <c r="L139" s="17">
        <v>0</v>
      </c>
      <c r="M139" s="17">
        <v>0</v>
      </c>
      <c r="N139" s="17">
        <v>0</v>
      </c>
      <c r="O139" s="17">
        <v>0</v>
      </c>
      <c r="P139" s="17">
        <v>0</v>
      </c>
      <c r="Q139" s="17">
        <v>3.0968679929974821E-3</v>
      </c>
      <c r="R139" s="96">
        <v>3.0968679929974821E-3</v>
      </c>
      <c r="S139" s="17">
        <v>0.18057217757718363</v>
      </c>
      <c r="T139" s="17">
        <v>0</v>
      </c>
      <c r="U139" s="17">
        <v>0.82068951361137488</v>
      </c>
      <c r="V139" s="17">
        <v>0.14704627593153216</v>
      </c>
      <c r="W139" s="17">
        <v>0</v>
      </c>
      <c r="X139" s="17">
        <v>3.4371516117441287E-3</v>
      </c>
      <c r="Y139" s="17">
        <v>2.1923734774326988E-2</v>
      </c>
      <c r="Z139" s="17">
        <v>3.4620274292256933E-2</v>
      </c>
      <c r="AA139" s="17">
        <v>7.8188998503547963E-2</v>
      </c>
      <c r="AB139" s="17">
        <v>9.8807099407605251E-2</v>
      </c>
      <c r="AC139" s="17">
        <v>0.20612766856992581</v>
      </c>
      <c r="AD139" s="17">
        <v>3.5333708290773189E-2</v>
      </c>
      <c r="AE139" s="17">
        <v>0.32075318037722239</v>
      </c>
      <c r="AF139" s="17">
        <v>0</v>
      </c>
      <c r="AG139" s="96">
        <v>1.9474997829474936</v>
      </c>
      <c r="AH139" s="17">
        <v>2.0854857097806205E-2</v>
      </c>
      <c r="AI139" s="17">
        <v>0.23397701897707776</v>
      </c>
      <c r="AJ139" s="17">
        <v>8.1163966275715732E-2</v>
      </c>
      <c r="AK139" s="96">
        <v>0.33599584235059965</v>
      </c>
      <c r="AL139" s="17">
        <v>0</v>
      </c>
      <c r="AM139" s="96">
        <v>3.3671060616781543</v>
      </c>
      <c r="AN139" s="17">
        <v>0</v>
      </c>
      <c r="AO139" s="96">
        <v>0.23569742431747082</v>
      </c>
      <c r="AP139" s="17">
        <v>0</v>
      </c>
      <c r="AQ139" s="96">
        <v>3.6028034859956253</v>
      </c>
      <c r="AR139" s="17">
        <v>0</v>
      </c>
      <c r="AS139" s="96">
        <v>0.72056069719912508</v>
      </c>
      <c r="AT139" s="109">
        <v>0</v>
      </c>
      <c r="AU139" s="110">
        <v>4.3233641831947507</v>
      </c>
      <c r="AV139" s="18">
        <v>0.23274271524709692</v>
      </c>
    </row>
    <row r="140" spans="1:48" x14ac:dyDescent="0.25">
      <c r="A140" s="27">
        <v>4</v>
      </c>
      <c r="B140" s="21" t="s">
        <v>47</v>
      </c>
      <c r="C140" s="21" t="s">
        <v>183</v>
      </c>
      <c r="D140" s="22" t="s">
        <v>91</v>
      </c>
      <c r="E140" s="23">
        <v>1</v>
      </c>
      <c r="F140" s="24">
        <v>179.8</v>
      </c>
      <c r="G140" s="17">
        <v>0</v>
      </c>
      <c r="H140" s="17">
        <v>0.10972360108362171</v>
      </c>
      <c r="I140" s="96">
        <v>0.10972360108362171</v>
      </c>
      <c r="J140" s="17">
        <v>0</v>
      </c>
      <c r="K140" s="17">
        <v>0</v>
      </c>
      <c r="L140" s="17">
        <v>0</v>
      </c>
      <c r="M140" s="17">
        <v>0</v>
      </c>
      <c r="N140" s="17">
        <v>0</v>
      </c>
      <c r="O140" s="17">
        <v>0</v>
      </c>
      <c r="P140" s="17">
        <v>0</v>
      </c>
      <c r="Q140" s="17">
        <v>0.14728963803228665</v>
      </c>
      <c r="R140" s="96">
        <v>0.14728963803228665</v>
      </c>
      <c r="S140" s="17">
        <v>0.174129888950081</v>
      </c>
      <c r="T140" s="17">
        <v>0</v>
      </c>
      <c r="U140" s="17">
        <v>0.7263533483342558</v>
      </c>
      <c r="V140" s="17">
        <v>0</v>
      </c>
      <c r="W140" s="17">
        <v>0</v>
      </c>
      <c r="X140" s="17">
        <v>0</v>
      </c>
      <c r="Y140" s="17">
        <v>0.10095452231014934</v>
      </c>
      <c r="Z140" s="17">
        <v>0.11959753402455055</v>
      </c>
      <c r="AA140" s="17">
        <v>7.5399443088186996E-2</v>
      </c>
      <c r="AB140" s="17">
        <v>9.5281950288115161E-2</v>
      </c>
      <c r="AC140" s="17">
        <v>0.20377061358338647</v>
      </c>
      <c r="AD140" s="17">
        <v>0</v>
      </c>
      <c r="AE140" s="17">
        <v>0</v>
      </c>
      <c r="AF140" s="17">
        <v>0</v>
      </c>
      <c r="AG140" s="96">
        <v>1.4954873005787255</v>
      </c>
      <c r="AH140" s="17">
        <v>0</v>
      </c>
      <c r="AI140" s="17">
        <v>0</v>
      </c>
      <c r="AJ140" s="17">
        <v>7.1760191574280985E-2</v>
      </c>
      <c r="AK140" s="96">
        <v>7.1760191574280985E-2</v>
      </c>
      <c r="AL140" s="17">
        <v>0</v>
      </c>
      <c r="AM140" s="96">
        <v>1.8242607312689147</v>
      </c>
      <c r="AN140" s="17">
        <v>0</v>
      </c>
      <c r="AO140" s="96">
        <v>0.12769825118882405</v>
      </c>
      <c r="AP140" s="17">
        <v>0</v>
      </c>
      <c r="AQ140" s="96">
        <v>1.9519589824577388</v>
      </c>
      <c r="AR140" s="17">
        <v>0</v>
      </c>
      <c r="AS140" s="96">
        <v>0.39039179649154776</v>
      </c>
      <c r="AT140" s="109">
        <v>0</v>
      </c>
      <c r="AU140" s="110">
        <v>2.3423507789492866</v>
      </c>
      <c r="AV140" s="18">
        <v>0.11180325880311456</v>
      </c>
    </row>
    <row r="141" spans="1:48" x14ac:dyDescent="0.25">
      <c r="A141" s="27">
        <v>5</v>
      </c>
      <c r="B141" s="21" t="s">
        <v>47</v>
      </c>
      <c r="C141" s="21" t="s">
        <v>183</v>
      </c>
      <c r="D141" s="22" t="s">
        <v>46</v>
      </c>
      <c r="E141" s="23">
        <v>1</v>
      </c>
      <c r="F141" s="24">
        <v>179.43</v>
      </c>
      <c r="G141" s="17">
        <v>0</v>
      </c>
      <c r="H141" s="17">
        <v>0.1374373256620631</v>
      </c>
      <c r="I141" s="96">
        <v>0.1374373256620631</v>
      </c>
      <c r="J141" s="17">
        <v>0</v>
      </c>
      <c r="K141" s="17">
        <v>0</v>
      </c>
      <c r="L141" s="17">
        <v>0</v>
      </c>
      <c r="M141" s="17">
        <v>0</v>
      </c>
      <c r="N141" s="17">
        <v>0</v>
      </c>
      <c r="O141" s="17">
        <v>0</v>
      </c>
      <c r="P141" s="17">
        <v>0</v>
      </c>
      <c r="Q141" s="17">
        <v>0.12745279465458717</v>
      </c>
      <c r="R141" s="96">
        <v>0.12745279465458717</v>
      </c>
      <c r="S141" s="17">
        <v>0.17412988895008105</v>
      </c>
      <c r="T141" s="17">
        <v>0</v>
      </c>
      <c r="U141" s="17">
        <v>0.70801551138849939</v>
      </c>
      <c r="V141" s="17">
        <v>0</v>
      </c>
      <c r="W141" s="17">
        <v>0</v>
      </c>
      <c r="X141" s="17">
        <v>0</v>
      </c>
      <c r="Y141" s="17">
        <v>0.10095452231014934</v>
      </c>
      <c r="Z141" s="17">
        <v>0.11959753402455053</v>
      </c>
      <c r="AA141" s="17">
        <v>7.5399443088186996E-2</v>
      </c>
      <c r="AB141" s="17">
        <v>9.5281950288115175E-2</v>
      </c>
      <c r="AC141" s="17">
        <v>0.25523850751193289</v>
      </c>
      <c r="AD141" s="17">
        <v>0</v>
      </c>
      <c r="AE141" s="17">
        <v>0</v>
      </c>
      <c r="AF141" s="17">
        <v>0</v>
      </c>
      <c r="AG141" s="96">
        <v>1.5286173575615156</v>
      </c>
      <c r="AH141" s="17">
        <v>0</v>
      </c>
      <c r="AI141" s="17">
        <v>0</v>
      </c>
      <c r="AJ141" s="17">
        <v>6.99257185791404E-2</v>
      </c>
      <c r="AK141" s="96">
        <v>6.99257185791404E-2</v>
      </c>
      <c r="AL141" s="17">
        <v>0</v>
      </c>
      <c r="AM141" s="96">
        <v>1.8634331964573063</v>
      </c>
      <c r="AN141" s="17">
        <v>0</v>
      </c>
      <c r="AO141" s="96">
        <v>0.13044032375201145</v>
      </c>
      <c r="AP141" s="17">
        <v>0</v>
      </c>
      <c r="AQ141" s="96">
        <v>1.9938735202093179</v>
      </c>
      <c r="AR141" s="17">
        <v>0</v>
      </c>
      <c r="AS141" s="96">
        <v>0.3987747040418636</v>
      </c>
      <c r="AT141" s="109">
        <v>0</v>
      </c>
      <c r="AU141" s="110">
        <v>2.3926482242511815</v>
      </c>
      <c r="AV141" s="18">
        <v>0.11366841889984951</v>
      </c>
    </row>
    <row r="142" spans="1:48" x14ac:dyDescent="0.25">
      <c r="A142" s="27">
        <v>6</v>
      </c>
      <c r="B142" s="21" t="s">
        <v>47</v>
      </c>
      <c r="C142" s="21" t="s">
        <v>316</v>
      </c>
      <c r="D142" s="22" t="s">
        <v>99</v>
      </c>
      <c r="E142" s="23">
        <v>5</v>
      </c>
      <c r="F142" s="24">
        <v>3436.17</v>
      </c>
      <c r="G142" s="17">
        <v>3.8922608404518888E-2</v>
      </c>
      <c r="H142" s="17">
        <v>0.11231543745695444</v>
      </c>
      <c r="I142" s="96">
        <v>0.15123804586147332</v>
      </c>
      <c r="J142" s="17">
        <v>0</v>
      </c>
      <c r="K142" s="17">
        <v>0</v>
      </c>
      <c r="L142" s="17">
        <v>0</v>
      </c>
      <c r="M142" s="17">
        <v>0</v>
      </c>
      <c r="N142" s="17">
        <v>0</v>
      </c>
      <c r="O142" s="17">
        <v>0</v>
      </c>
      <c r="P142" s="17">
        <v>0</v>
      </c>
      <c r="Q142" s="17">
        <v>0.848563896123673</v>
      </c>
      <c r="R142" s="96">
        <v>0.848563896123673</v>
      </c>
      <c r="S142" s="17">
        <v>0.22317231910215868</v>
      </c>
      <c r="T142" s="17">
        <v>0</v>
      </c>
      <c r="U142" s="17">
        <v>0.18510974908456776</v>
      </c>
      <c r="V142" s="17">
        <v>0.16694640548022727</v>
      </c>
      <c r="W142" s="17">
        <v>0.22330370015214457</v>
      </c>
      <c r="X142" s="17">
        <v>4.1067776671033914E-3</v>
      </c>
      <c r="Y142" s="17">
        <v>2.2838114977369706E-2</v>
      </c>
      <c r="Z142" s="17">
        <v>4.1364997926375581E-2</v>
      </c>
      <c r="AA142" s="17">
        <v>9.3421783249360832E-2</v>
      </c>
      <c r="AB142" s="17">
        <v>0.11805670364145261</v>
      </c>
      <c r="AC142" s="17">
        <v>0.11195561959509437</v>
      </c>
      <c r="AD142" s="17">
        <v>2.4534131939992782E-2</v>
      </c>
      <c r="AE142" s="17">
        <v>0.18592636049112535</v>
      </c>
      <c r="AF142" s="17">
        <v>2.9224729762274141E-2</v>
      </c>
      <c r="AG142" s="96">
        <v>1.429961393069247</v>
      </c>
      <c r="AH142" s="17">
        <v>1.3941800036495556E-2</v>
      </c>
      <c r="AI142" s="17">
        <v>0.15590723375411394</v>
      </c>
      <c r="AJ142" s="17">
        <v>1.892957780671823E-2</v>
      </c>
      <c r="AK142" s="96">
        <v>0.18877861159732773</v>
      </c>
      <c r="AL142" s="17">
        <v>0</v>
      </c>
      <c r="AM142" s="96">
        <v>2.6185419466517215</v>
      </c>
      <c r="AN142" s="17">
        <v>0</v>
      </c>
      <c r="AO142" s="96">
        <v>0.18329793626562052</v>
      </c>
      <c r="AP142" s="17">
        <v>0</v>
      </c>
      <c r="AQ142" s="96">
        <v>2.8018398829173421</v>
      </c>
      <c r="AR142" s="17">
        <v>0</v>
      </c>
      <c r="AS142" s="96">
        <v>0.56036797658346849</v>
      </c>
      <c r="AT142" s="109">
        <v>0</v>
      </c>
      <c r="AU142" s="110">
        <v>3.3622078595008107</v>
      </c>
      <c r="AV142" s="18">
        <v>0.17040383741852116</v>
      </c>
    </row>
    <row r="143" spans="1:48" x14ac:dyDescent="0.25">
      <c r="A143" s="27">
        <v>7</v>
      </c>
      <c r="B143" s="21" t="s">
        <v>47</v>
      </c>
      <c r="C143" s="21" t="s">
        <v>316</v>
      </c>
      <c r="D143" s="22" t="s">
        <v>68</v>
      </c>
      <c r="E143" s="23">
        <v>3</v>
      </c>
      <c r="F143" s="24">
        <v>893.45</v>
      </c>
      <c r="G143" s="17">
        <v>4.9257347555316432E-2</v>
      </c>
      <c r="H143" s="17">
        <v>0.24979174330860474</v>
      </c>
      <c r="I143" s="96">
        <v>0.29904909086392117</v>
      </c>
      <c r="J143" s="17">
        <v>0</v>
      </c>
      <c r="K143" s="17">
        <v>0</v>
      </c>
      <c r="L143" s="17">
        <v>0</v>
      </c>
      <c r="M143" s="17">
        <v>0</v>
      </c>
      <c r="N143" s="17">
        <v>0.21643420090659796</v>
      </c>
      <c r="O143" s="17">
        <v>0</v>
      </c>
      <c r="P143" s="17">
        <v>0</v>
      </c>
      <c r="Q143" s="17">
        <v>0</v>
      </c>
      <c r="R143" s="96">
        <v>0.21643420090659796</v>
      </c>
      <c r="S143" s="17">
        <v>0.21034921269555706</v>
      </c>
      <c r="T143" s="17">
        <v>0</v>
      </c>
      <c r="U143" s="17">
        <v>0.2963965664410016</v>
      </c>
      <c r="V143" s="17">
        <v>0.1573539455806971</v>
      </c>
      <c r="W143" s="17">
        <v>0.21047304481120133</v>
      </c>
      <c r="X143" s="17">
        <v>3.8708091239373567E-3</v>
      </c>
      <c r="Y143" s="17">
        <v>2.1525875271033373E-2</v>
      </c>
      <c r="Z143" s="17">
        <v>3.8988234660874185E-2</v>
      </c>
      <c r="AA143" s="17">
        <v>8.8053924582477294E-2</v>
      </c>
      <c r="AB143" s="17">
        <v>0.11127336384869814</v>
      </c>
      <c r="AC143" s="17">
        <v>9.2266385052503258E-2</v>
      </c>
      <c r="AD143" s="17">
        <v>2.358801399403869E-2</v>
      </c>
      <c r="AE143" s="17">
        <v>0.18052395021679851</v>
      </c>
      <c r="AF143" s="17">
        <v>0</v>
      </c>
      <c r="AG143" s="96">
        <v>1.434663326278818</v>
      </c>
      <c r="AH143" s="17">
        <v>1.3668990065217502E-2</v>
      </c>
      <c r="AI143" s="17">
        <v>0.15290701506778201</v>
      </c>
      <c r="AJ143" s="17">
        <v>3.7011687484635139E-2</v>
      </c>
      <c r="AK143" s="96">
        <v>0.20358769261763465</v>
      </c>
      <c r="AL143" s="17">
        <v>0</v>
      </c>
      <c r="AM143" s="96">
        <v>2.1537343106669722</v>
      </c>
      <c r="AN143" s="17">
        <v>0</v>
      </c>
      <c r="AO143" s="96">
        <v>0.15076140174668806</v>
      </c>
      <c r="AP143" s="17">
        <v>0</v>
      </c>
      <c r="AQ143" s="96">
        <v>2.3044957124136602</v>
      </c>
      <c r="AR143" s="17">
        <v>0</v>
      </c>
      <c r="AS143" s="96">
        <v>0.46089914248273206</v>
      </c>
      <c r="AT143" s="109">
        <v>0</v>
      </c>
      <c r="AU143" s="110">
        <v>2.7653948548963925</v>
      </c>
      <c r="AV143" s="18">
        <v>0.22428847674251495</v>
      </c>
    </row>
    <row r="144" spans="1:48" x14ac:dyDescent="0.25">
      <c r="A144" s="27">
        <v>8</v>
      </c>
      <c r="B144" s="21" t="s">
        <v>47</v>
      </c>
      <c r="C144" s="21" t="s">
        <v>316</v>
      </c>
      <c r="D144" s="22" t="s">
        <v>81</v>
      </c>
      <c r="E144" s="23">
        <v>5</v>
      </c>
      <c r="F144" s="24">
        <v>3409.25</v>
      </c>
      <c r="G144" s="17">
        <v>4.8647172182923193E-2</v>
      </c>
      <c r="H144" s="17">
        <v>0.14502914301915573</v>
      </c>
      <c r="I144" s="96">
        <v>0.19367631520207892</v>
      </c>
      <c r="J144" s="17">
        <v>0</v>
      </c>
      <c r="K144" s="17">
        <v>0</v>
      </c>
      <c r="L144" s="17">
        <v>0</v>
      </c>
      <c r="M144" s="17">
        <v>0</v>
      </c>
      <c r="N144" s="17">
        <v>0.13528079333186674</v>
      </c>
      <c r="O144" s="17">
        <v>0</v>
      </c>
      <c r="P144" s="17">
        <v>0</v>
      </c>
      <c r="Q144" s="17">
        <v>0.72197591713086084</v>
      </c>
      <c r="R144" s="96">
        <v>0.85725671046272756</v>
      </c>
      <c r="S144" s="17">
        <v>0.21403041729640673</v>
      </c>
      <c r="T144" s="17">
        <v>0</v>
      </c>
      <c r="U144" s="17">
        <v>0.18110450636315448</v>
      </c>
      <c r="V144" s="17">
        <v>0.16010770948126313</v>
      </c>
      <c r="W144" s="17">
        <v>0.21415641652904657</v>
      </c>
      <c r="X144" s="17">
        <v>3.9385500019442181E-3</v>
      </c>
      <c r="Y144" s="17">
        <v>2.1902587644089564E-2</v>
      </c>
      <c r="Z144" s="17">
        <v>3.9670546075180939E-2</v>
      </c>
      <c r="AA144" s="17">
        <v>8.9594907351759262E-2</v>
      </c>
      <c r="AB144" s="17">
        <v>0.11322069711276268</v>
      </c>
      <c r="AC144" s="17">
        <v>0.171946117520477</v>
      </c>
      <c r="AD144" s="17">
        <v>2.8708526196932361E-2</v>
      </c>
      <c r="AE144" s="17">
        <v>0.23607176373211217</v>
      </c>
      <c r="AF144" s="17">
        <v>0</v>
      </c>
      <c r="AG144" s="96">
        <v>1.4744527453051293</v>
      </c>
      <c r="AH144" s="17">
        <v>1.7310462538635323E-2</v>
      </c>
      <c r="AI144" s="17">
        <v>0.19395495571842625</v>
      </c>
      <c r="AJ144" s="17">
        <v>1.8548158600623262E-2</v>
      </c>
      <c r="AK144" s="96">
        <v>0.22981357685768483</v>
      </c>
      <c r="AL144" s="17">
        <v>0</v>
      </c>
      <c r="AM144" s="96">
        <v>2.7551993478276207</v>
      </c>
      <c r="AN144" s="17">
        <v>0</v>
      </c>
      <c r="AO144" s="96">
        <v>0.19286395434793346</v>
      </c>
      <c r="AP144" s="17">
        <v>0</v>
      </c>
      <c r="AQ144" s="96">
        <v>2.9480633021755542</v>
      </c>
      <c r="AR144" s="17">
        <v>0</v>
      </c>
      <c r="AS144" s="96">
        <v>0.58961266043511085</v>
      </c>
      <c r="AT144" s="109">
        <v>0</v>
      </c>
      <c r="AU144" s="110">
        <v>3.5376759626106651</v>
      </c>
      <c r="AV144" s="18">
        <v>0.17543543753259516</v>
      </c>
    </row>
    <row r="145" spans="1:48" x14ac:dyDescent="0.25">
      <c r="A145" s="27">
        <v>9</v>
      </c>
      <c r="B145" s="21" t="s">
        <v>47</v>
      </c>
      <c r="C145" s="21" t="s">
        <v>316</v>
      </c>
      <c r="D145" s="22" t="s">
        <v>107</v>
      </c>
      <c r="E145" s="23">
        <v>5</v>
      </c>
      <c r="F145" s="24">
        <v>3169.24</v>
      </c>
      <c r="G145" s="17">
        <v>4.0430014440720183E-2</v>
      </c>
      <c r="H145" s="17">
        <v>0.13422509613539324</v>
      </c>
      <c r="I145" s="96">
        <v>0.17465511057611344</v>
      </c>
      <c r="J145" s="17">
        <v>0</v>
      </c>
      <c r="K145" s="17">
        <v>0</v>
      </c>
      <c r="L145" s="17">
        <v>0</v>
      </c>
      <c r="M145" s="17">
        <v>0</v>
      </c>
      <c r="N145" s="17">
        <v>0.10555000563752402</v>
      </c>
      <c r="O145" s="17">
        <v>0</v>
      </c>
      <c r="P145" s="17">
        <v>0</v>
      </c>
      <c r="Q145" s="17">
        <v>0.88354808300715593</v>
      </c>
      <c r="R145" s="96">
        <v>0.98909808864467996</v>
      </c>
      <c r="S145" s="17">
        <v>0.21014110737588981</v>
      </c>
      <c r="T145" s="17">
        <v>0</v>
      </c>
      <c r="U145" s="17">
        <v>0.17025357687421855</v>
      </c>
      <c r="V145" s="17">
        <v>0.15719827020294627</v>
      </c>
      <c r="W145" s="17">
        <v>0.21026481698039329</v>
      </c>
      <c r="X145" s="17">
        <v>3.8669796065372896E-3</v>
      </c>
      <c r="Y145" s="17">
        <v>2.1504579022300182E-2</v>
      </c>
      <c r="Z145" s="17">
        <v>3.894966233187238E-2</v>
      </c>
      <c r="AA145" s="17">
        <v>8.7966809970122101E-2</v>
      </c>
      <c r="AB145" s="17">
        <v>0.11116327748965055</v>
      </c>
      <c r="AC145" s="17">
        <v>0.14450608159327194</v>
      </c>
      <c r="AD145" s="17">
        <v>2.6236607430186659E-2</v>
      </c>
      <c r="AE145" s="17">
        <v>0.21003255135298141</v>
      </c>
      <c r="AF145" s="17">
        <v>0</v>
      </c>
      <c r="AG145" s="96">
        <v>1.3920843202303705</v>
      </c>
      <c r="AH145" s="17">
        <v>1.5512433187596415E-2</v>
      </c>
      <c r="AI145" s="17">
        <v>0.17369932671647142</v>
      </c>
      <c r="AJ145" s="17">
        <v>2.3120476704620065E-2</v>
      </c>
      <c r="AK145" s="96">
        <v>0.21233223660868789</v>
      </c>
      <c r="AL145" s="17">
        <v>0</v>
      </c>
      <c r="AM145" s="96">
        <v>2.7681697560598519</v>
      </c>
      <c r="AN145" s="17">
        <v>0</v>
      </c>
      <c r="AO145" s="96">
        <v>0.19377188292418965</v>
      </c>
      <c r="AP145" s="17">
        <v>0</v>
      </c>
      <c r="AQ145" s="96">
        <v>2.9619416389840416</v>
      </c>
      <c r="AR145" s="17">
        <v>0</v>
      </c>
      <c r="AS145" s="96">
        <v>0.59238832779680839</v>
      </c>
      <c r="AT145" s="109">
        <v>0</v>
      </c>
      <c r="AU145" s="110">
        <v>3.5543299667808501</v>
      </c>
      <c r="AV145" s="18">
        <v>0.17762302961618562</v>
      </c>
    </row>
    <row r="146" spans="1:48" x14ac:dyDescent="0.25">
      <c r="A146" s="27">
        <v>10</v>
      </c>
      <c r="B146" s="21" t="s">
        <v>47</v>
      </c>
      <c r="C146" s="21" t="s">
        <v>316</v>
      </c>
      <c r="D146" s="22" t="s">
        <v>184</v>
      </c>
      <c r="E146" s="23">
        <v>4</v>
      </c>
      <c r="F146" s="24">
        <v>2051.1800000000003</v>
      </c>
      <c r="G146" s="17">
        <v>3.8523837869112863E-2</v>
      </c>
      <c r="H146" s="17">
        <v>0.17372560258690628</v>
      </c>
      <c r="I146" s="96">
        <v>0.21224944045601915</v>
      </c>
      <c r="J146" s="17">
        <v>0</v>
      </c>
      <c r="K146" s="17">
        <v>0</v>
      </c>
      <c r="L146" s="17">
        <v>0</v>
      </c>
      <c r="M146" s="17">
        <v>0</v>
      </c>
      <c r="N146" s="17">
        <v>0.16308334708151728</v>
      </c>
      <c r="O146" s="17">
        <v>0</v>
      </c>
      <c r="P146" s="17">
        <v>0</v>
      </c>
      <c r="Q146" s="17">
        <v>1.1812620015790769</v>
      </c>
      <c r="R146" s="96">
        <v>1.3443453486605943</v>
      </c>
      <c r="S146" s="17">
        <v>0.21320884660500264</v>
      </c>
      <c r="T146" s="17">
        <v>0</v>
      </c>
      <c r="U146" s="17">
        <v>0.23509916315753526</v>
      </c>
      <c r="V146" s="17">
        <v>0.1594931248664255</v>
      </c>
      <c r="W146" s="17">
        <v>0.21333436218079607</v>
      </c>
      <c r="X146" s="17">
        <v>3.9234316029376614E-3</v>
      </c>
      <c r="Y146" s="17">
        <v>2.1818513033099233E-2</v>
      </c>
      <c r="Z146" s="17">
        <v>3.9518267915940472E-2</v>
      </c>
      <c r="AA146" s="17">
        <v>8.925099104813719E-2</v>
      </c>
      <c r="AB146" s="17">
        <v>0.11278609156658292</v>
      </c>
      <c r="AC146" s="17">
        <v>0.16075703102635366</v>
      </c>
      <c r="AD146" s="17">
        <v>2.9774452742904373E-2</v>
      </c>
      <c r="AE146" s="17">
        <v>0.24839423333936744</v>
      </c>
      <c r="AF146" s="17">
        <v>4.3899287815424688E-2</v>
      </c>
      <c r="AG146" s="96">
        <v>1.5712577969005073</v>
      </c>
      <c r="AH146" s="17">
        <v>1.8316677734870928E-2</v>
      </c>
      <c r="AI146" s="17">
        <v>0.20530835188908506</v>
      </c>
      <c r="AJ146" s="17">
        <v>1.8758170196358961E-2</v>
      </c>
      <c r="AK146" s="96">
        <v>0.24238319982031492</v>
      </c>
      <c r="AL146" s="17">
        <v>0</v>
      </c>
      <c r="AM146" s="96">
        <v>3.3702357858374357</v>
      </c>
      <c r="AN146" s="17">
        <v>0</v>
      </c>
      <c r="AO146" s="96">
        <v>0.23591650500862052</v>
      </c>
      <c r="AP146" s="17">
        <v>0</v>
      </c>
      <c r="AQ146" s="96">
        <v>3.6061522908460564</v>
      </c>
      <c r="AR146" s="17">
        <v>0</v>
      </c>
      <c r="AS146" s="96">
        <v>0.72123045816921127</v>
      </c>
      <c r="AT146" s="109">
        <v>0</v>
      </c>
      <c r="AU146" s="110">
        <v>4.3273827490152676</v>
      </c>
      <c r="AV146" s="18">
        <v>0.21591507829834536</v>
      </c>
    </row>
    <row r="147" spans="1:48" x14ac:dyDescent="0.25">
      <c r="A147" s="27">
        <v>11</v>
      </c>
      <c r="B147" s="21" t="s">
        <v>47</v>
      </c>
      <c r="C147" s="21" t="s">
        <v>351</v>
      </c>
      <c r="D147" s="22" t="s">
        <v>94</v>
      </c>
      <c r="E147" s="23">
        <v>4</v>
      </c>
      <c r="F147" s="24">
        <v>1988.86</v>
      </c>
      <c r="G147" s="17">
        <v>2.6552954939473371E-2</v>
      </c>
      <c r="H147" s="17">
        <v>0.1642901090584343</v>
      </c>
      <c r="I147" s="96">
        <v>0.19084306399790768</v>
      </c>
      <c r="J147" s="17">
        <v>0</v>
      </c>
      <c r="K147" s="17">
        <v>0</v>
      </c>
      <c r="L147" s="17">
        <v>0</v>
      </c>
      <c r="M147" s="17">
        <v>0</v>
      </c>
      <c r="N147" s="17">
        <v>0.11510916431188384</v>
      </c>
      <c r="O147" s="17">
        <v>0</v>
      </c>
      <c r="P147" s="17">
        <v>0</v>
      </c>
      <c r="Q147" s="17">
        <v>1.1108108927341163</v>
      </c>
      <c r="R147" s="96">
        <v>1.225920057046</v>
      </c>
      <c r="S147" s="17">
        <v>0.18661639423649887</v>
      </c>
      <c r="T147" s="17">
        <v>0</v>
      </c>
      <c r="U147" s="17">
        <v>0.22520391202779227</v>
      </c>
      <c r="V147" s="17">
        <v>0.13960036059491371</v>
      </c>
      <c r="W147" s="17">
        <v>0.18672625489447844</v>
      </c>
      <c r="X147" s="17">
        <v>3.4340819831468173E-3</v>
      </c>
      <c r="Y147" s="17">
        <v>1.9097201146547071E-2</v>
      </c>
      <c r="Z147" s="17">
        <v>3.4589355846980571E-2</v>
      </c>
      <c r="AA147" s="17">
        <v>7.8119169990606765E-2</v>
      </c>
      <c r="AB147" s="17">
        <v>9.871885741766144E-2</v>
      </c>
      <c r="AC147" s="17">
        <v>0.13816189798034895</v>
      </c>
      <c r="AD147" s="17">
        <v>2.5838832287118259E-2</v>
      </c>
      <c r="AE147" s="17">
        <v>0.21493744886162919</v>
      </c>
      <c r="AF147" s="17">
        <v>0.14135888916073355</v>
      </c>
      <c r="AG147" s="96">
        <v>1.4924026564284558</v>
      </c>
      <c r="AH147" s="17">
        <v>1.5863261468761505E-2</v>
      </c>
      <c r="AI147" s="17">
        <v>0.17779670147941187</v>
      </c>
      <c r="AJ147" s="17">
        <v>2.3583981090004404E-2</v>
      </c>
      <c r="AK147" s="96">
        <v>0.21724394403817779</v>
      </c>
      <c r="AL147" s="17">
        <v>0</v>
      </c>
      <c r="AM147" s="96">
        <v>3.1264097215105409</v>
      </c>
      <c r="AN147" s="17">
        <v>0</v>
      </c>
      <c r="AO147" s="96">
        <v>0.21884868050573789</v>
      </c>
      <c r="AP147" s="17">
        <v>0</v>
      </c>
      <c r="AQ147" s="96">
        <v>3.3452584020162788</v>
      </c>
      <c r="AR147" s="17">
        <v>0</v>
      </c>
      <c r="AS147" s="96">
        <v>0.6690516804032558</v>
      </c>
      <c r="AT147" s="109">
        <v>0</v>
      </c>
      <c r="AU147" s="110">
        <v>4.0143100824195344</v>
      </c>
      <c r="AV147" s="18">
        <v>0.19592042609173094</v>
      </c>
    </row>
    <row r="148" spans="1:48" x14ac:dyDescent="0.25">
      <c r="A148" s="27">
        <v>12</v>
      </c>
      <c r="B148" s="21" t="s">
        <v>47</v>
      </c>
      <c r="C148" s="21" t="s">
        <v>352</v>
      </c>
      <c r="D148" s="22" t="s">
        <v>69</v>
      </c>
      <c r="E148" s="23">
        <v>4</v>
      </c>
      <c r="F148" s="24">
        <v>1944.1</v>
      </c>
      <c r="G148" s="17">
        <v>3.8667837009661581E-2</v>
      </c>
      <c r="H148" s="17">
        <v>0.17314653466353341</v>
      </c>
      <c r="I148" s="96">
        <v>0.211814371673195</v>
      </c>
      <c r="J148" s="17">
        <v>0</v>
      </c>
      <c r="K148" s="17">
        <v>0</v>
      </c>
      <c r="L148" s="17">
        <v>0</v>
      </c>
      <c r="M148" s="17">
        <v>0</v>
      </c>
      <c r="N148" s="17">
        <v>0.12976397805325512</v>
      </c>
      <c r="O148" s="17">
        <v>0</v>
      </c>
      <c r="P148" s="17">
        <v>0</v>
      </c>
      <c r="Q148" s="17">
        <v>1.5575814458756976</v>
      </c>
      <c r="R148" s="96">
        <v>1.6873454239289527</v>
      </c>
      <c r="S148" s="17">
        <v>0.1955843311691588</v>
      </c>
      <c r="T148" s="17">
        <v>0</v>
      </c>
      <c r="U148" s="17">
        <v>0.19533629983188666</v>
      </c>
      <c r="V148" s="17">
        <v>0.1463089203370187</v>
      </c>
      <c r="W148" s="17">
        <v>0.19569947123174897</v>
      </c>
      <c r="X148" s="17">
        <v>3.5991083773842716E-3</v>
      </c>
      <c r="Y148" s="17">
        <v>2.0014925959381657E-2</v>
      </c>
      <c r="Z148" s="17">
        <v>3.6251563302258823E-2</v>
      </c>
      <c r="AA148" s="17">
        <v>8.1873222749871175E-2</v>
      </c>
      <c r="AB148" s="17">
        <v>0.10346283766124011</v>
      </c>
      <c r="AC148" s="17">
        <v>0.15076572736913904</v>
      </c>
      <c r="AD148" s="17">
        <v>2.7600869463144495E-2</v>
      </c>
      <c r="AE148" s="17">
        <v>0.23106929675724527</v>
      </c>
      <c r="AF148" s="17">
        <v>6.9190520388966184E-2</v>
      </c>
      <c r="AG148" s="96">
        <v>1.456757094598444</v>
      </c>
      <c r="AH148" s="17">
        <v>1.7021380452090704E-2</v>
      </c>
      <c r="AI148" s="17">
        <v>0.190804819920391</v>
      </c>
      <c r="AJ148" s="17">
        <v>1.4494026272810039E-2</v>
      </c>
      <c r="AK148" s="96">
        <v>0.22232022664529175</v>
      </c>
      <c r="AL148" s="17">
        <v>0</v>
      </c>
      <c r="AM148" s="96">
        <v>3.5782371168458833</v>
      </c>
      <c r="AN148" s="17">
        <v>0</v>
      </c>
      <c r="AO148" s="96">
        <v>0.25047659817921186</v>
      </c>
      <c r="AP148" s="17">
        <v>0</v>
      </c>
      <c r="AQ148" s="96">
        <v>3.8287137150250952</v>
      </c>
      <c r="AR148" s="17">
        <v>0</v>
      </c>
      <c r="AS148" s="96">
        <v>0.7657427430050191</v>
      </c>
      <c r="AT148" s="109">
        <v>0</v>
      </c>
      <c r="AU148" s="110">
        <v>4.5944564580301144</v>
      </c>
      <c r="AV148" s="18">
        <v>0.2320202078362224</v>
      </c>
    </row>
    <row r="149" spans="1:48" x14ac:dyDescent="0.25">
      <c r="A149" s="27">
        <v>13</v>
      </c>
      <c r="B149" s="21" t="s">
        <v>47</v>
      </c>
      <c r="C149" s="21" t="s">
        <v>190</v>
      </c>
      <c r="D149" s="22" t="s">
        <v>75</v>
      </c>
      <c r="E149" s="23">
        <v>5</v>
      </c>
      <c r="F149" s="24">
        <v>3068.75</v>
      </c>
      <c r="G149" s="17">
        <v>4.0500438554872446E-2</v>
      </c>
      <c r="H149" s="17">
        <v>0.18040750020775959</v>
      </c>
      <c r="I149" s="96">
        <v>0.22090793876263204</v>
      </c>
      <c r="J149" s="17">
        <v>0</v>
      </c>
      <c r="K149" s="17">
        <v>0</v>
      </c>
      <c r="L149" s="17">
        <v>0</v>
      </c>
      <c r="M149" s="17">
        <v>0</v>
      </c>
      <c r="N149" s="17">
        <v>0.12657052004887984</v>
      </c>
      <c r="O149" s="17">
        <v>0</v>
      </c>
      <c r="P149" s="17">
        <v>0</v>
      </c>
      <c r="Q149" s="17">
        <v>0.43808415422104174</v>
      </c>
      <c r="R149" s="96">
        <v>0.56465467426992155</v>
      </c>
      <c r="S149" s="17">
        <v>0.20499941687422776</v>
      </c>
      <c r="T149" s="17">
        <v>0</v>
      </c>
      <c r="U149" s="17">
        <v>0.23758844777962254</v>
      </c>
      <c r="V149" s="17">
        <v>0.15335197443115126</v>
      </c>
      <c r="W149" s="17">
        <v>0.20512009957692043</v>
      </c>
      <c r="X149" s="17">
        <v>3.7723631244917831E-3</v>
      </c>
      <c r="Y149" s="17">
        <v>2.0978409292436613E-2</v>
      </c>
      <c r="Z149" s="17">
        <v>3.7996649799695574E-2</v>
      </c>
      <c r="AA149" s="17">
        <v>8.5814455692879987E-2</v>
      </c>
      <c r="AB149" s="17">
        <v>0.10844335669385986</v>
      </c>
      <c r="AC149" s="17">
        <v>0.22684192916450188</v>
      </c>
      <c r="AD149" s="17">
        <v>3.2482028274808741E-2</v>
      </c>
      <c r="AE149" s="17">
        <v>0.28170277102204516</v>
      </c>
      <c r="AF149" s="17">
        <v>2.6468316070652604E-2</v>
      </c>
      <c r="AG149" s="96">
        <v>1.6255602177972945</v>
      </c>
      <c r="AH149" s="17">
        <v>2.0371836172044213E-2</v>
      </c>
      <c r="AI149" s="17">
        <v>0.22853629159949848</v>
      </c>
      <c r="AJ149" s="17">
        <v>3.0569874826768078E-2</v>
      </c>
      <c r="AK149" s="96">
        <v>0.27947800259831079</v>
      </c>
      <c r="AL149" s="17">
        <v>0</v>
      </c>
      <c r="AM149" s="96">
        <v>2.6906008334281588</v>
      </c>
      <c r="AN149" s="17">
        <v>0</v>
      </c>
      <c r="AO149" s="96">
        <v>0.18834205833997114</v>
      </c>
      <c r="AP149" s="17">
        <v>0</v>
      </c>
      <c r="AQ149" s="96">
        <v>2.8789428917681299</v>
      </c>
      <c r="AR149" s="17">
        <v>0</v>
      </c>
      <c r="AS149" s="96">
        <v>0.57578857835362596</v>
      </c>
      <c r="AT149" s="109">
        <v>0</v>
      </c>
      <c r="AU149" s="110">
        <v>3.454731470121756</v>
      </c>
      <c r="AV149" s="18">
        <v>0.17236006492389408</v>
      </c>
    </row>
    <row r="150" spans="1:48" x14ac:dyDescent="0.25">
      <c r="A150" s="27">
        <v>14</v>
      </c>
      <c r="B150" s="21" t="s">
        <v>47</v>
      </c>
      <c r="C150" s="21" t="s">
        <v>190</v>
      </c>
      <c r="D150" s="22" t="s">
        <v>141</v>
      </c>
      <c r="E150" s="23">
        <v>1</v>
      </c>
      <c r="F150" s="24">
        <v>77.150000000000006</v>
      </c>
      <c r="G150" s="17">
        <v>0</v>
      </c>
      <c r="H150" s="17">
        <v>0.1278567950410576</v>
      </c>
      <c r="I150" s="96">
        <v>0.1278567950410576</v>
      </c>
      <c r="J150" s="17">
        <v>0</v>
      </c>
      <c r="K150" s="17">
        <v>0</v>
      </c>
      <c r="L150" s="17">
        <v>0</v>
      </c>
      <c r="M150" s="17">
        <v>0</v>
      </c>
      <c r="N150" s="17">
        <v>0</v>
      </c>
      <c r="O150" s="17">
        <v>0</v>
      </c>
      <c r="P150" s="17">
        <v>0</v>
      </c>
      <c r="Q150" s="17">
        <v>1.1477719331765758E-2</v>
      </c>
      <c r="R150" s="96">
        <v>1.1477719331765758E-2</v>
      </c>
      <c r="S150" s="17">
        <v>0.22570303169161501</v>
      </c>
      <c r="T150" s="17">
        <v>0</v>
      </c>
      <c r="U150" s="17">
        <v>1.449832997233387</v>
      </c>
      <c r="V150" s="17">
        <v>0</v>
      </c>
      <c r="W150" s="17">
        <v>0</v>
      </c>
      <c r="X150" s="17">
        <v>0</v>
      </c>
      <c r="Y150" s="17">
        <v>0.1308548571745293</v>
      </c>
      <c r="Z150" s="17">
        <v>0.15501948674601496</v>
      </c>
      <c r="AA150" s="17">
        <v>9.7730969654163322E-2</v>
      </c>
      <c r="AB150" s="17">
        <v>0.12350220387312397</v>
      </c>
      <c r="AC150" s="17">
        <v>0.23744624965841146</v>
      </c>
      <c r="AD150" s="17">
        <v>0</v>
      </c>
      <c r="AE150" s="17">
        <v>0</v>
      </c>
      <c r="AF150" s="17">
        <v>0</v>
      </c>
      <c r="AG150" s="96">
        <v>2.4200897960312453</v>
      </c>
      <c r="AH150" s="17">
        <v>0</v>
      </c>
      <c r="AI150" s="17">
        <v>0</v>
      </c>
      <c r="AJ150" s="17">
        <v>0.12961043332654598</v>
      </c>
      <c r="AK150" s="96">
        <v>0.12961043332654598</v>
      </c>
      <c r="AL150" s="17">
        <v>0</v>
      </c>
      <c r="AM150" s="96">
        <v>2.6890347437306144</v>
      </c>
      <c r="AN150" s="17">
        <v>0</v>
      </c>
      <c r="AO150" s="96">
        <v>0.18823243206114301</v>
      </c>
      <c r="AP150" s="17">
        <v>0</v>
      </c>
      <c r="AQ150" s="96">
        <v>2.8772671757917574</v>
      </c>
      <c r="AR150" s="17">
        <v>0</v>
      </c>
      <c r="AS150" s="96">
        <v>0.57545343515835146</v>
      </c>
      <c r="AT150" s="109">
        <v>0</v>
      </c>
      <c r="AU150" s="110">
        <v>3.452720610950109</v>
      </c>
      <c r="AV150" s="18">
        <v>0.16230186058327931</v>
      </c>
    </row>
    <row r="151" spans="1:48" x14ac:dyDescent="0.25">
      <c r="A151" s="27">
        <v>15</v>
      </c>
      <c r="B151" s="21" t="s">
        <v>47</v>
      </c>
      <c r="C151" s="21" t="s">
        <v>194</v>
      </c>
      <c r="D151" s="22" t="s">
        <v>111</v>
      </c>
      <c r="E151" s="23">
        <v>1</v>
      </c>
      <c r="F151" s="24">
        <v>76</v>
      </c>
      <c r="G151" s="17">
        <v>0</v>
      </c>
      <c r="H151" s="17">
        <v>0.12979147022917886</v>
      </c>
      <c r="I151" s="96">
        <v>0.12979147022917886</v>
      </c>
      <c r="J151" s="17">
        <v>0</v>
      </c>
      <c r="K151" s="17">
        <v>0</v>
      </c>
      <c r="L151" s="17">
        <v>0</v>
      </c>
      <c r="M151" s="17">
        <v>0</v>
      </c>
      <c r="N151" s="17">
        <v>0</v>
      </c>
      <c r="O151" s="17">
        <v>0</v>
      </c>
      <c r="P151" s="17">
        <v>0</v>
      </c>
      <c r="Q151" s="17">
        <v>9.2896260206788706E-3</v>
      </c>
      <c r="R151" s="96">
        <v>9.2896260206788706E-3</v>
      </c>
      <c r="S151" s="17">
        <v>0.27127603752223145</v>
      </c>
      <c r="T151" s="17">
        <v>0</v>
      </c>
      <c r="U151" s="17">
        <v>1.1892579467868358</v>
      </c>
      <c r="V151" s="17">
        <v>0</v>
      </c>
      <c r="W151" s="17">
        <v>0</v>
      </c>
      <c r="X151" s="17">
        <v>0</v>
      </c>
      <c r="Y151" s="17">
        <v>0.15727651896739056</v>
      </c>
      <c r="Z151" s="17">
        <v>0.18632036879614192</v>
      </c>
      <c r="AA151" s="17">
        <v>0.11746439554791241</v>
      </c>
      <c r="AB151" s="17">
        <v>0.14843924886990575</v>
      </c>
      <c r="AC151" s="17">
        <v>0.24103918633087429</v>
      </c>
      <c r="AD151" s="17">
        <v>0</v>
      </c>
      <c r="AE151" s="17">
        <v>0</v>
      </c>
      <c r="AF151" s="17">
        <v>0</v>
      </c>
      <c r="AG151" s="96">
        <v>2.3110737028212922</v>
      </c>
      <c r="AH151" s="17">
        <v>0</v>
      </c>
      <c r="AI151" s="17">
        <v>0</v>
      </c>
      <c r="AJ151" s="17">
        <v>0.10591367879308315</v>
      </c>
      <c r="AK151" s="96">
        <v>0.10591367879308315</v>
      </c>
      <c r="AL151" s="17">
        <v>0</v>
      </c>
      <c r="AM151" s="96">
        <v>2.5560684778642329</v>
      </c>
      <c r="AN151" s="17">
        <v>0</v>
      </c>
      <c r="AO151" s="96">
        <v>0.17892479345049631</v>
      </c>
      <c r="AP151" s="17">
        <v>0</v>
      </c>
      <c r="AQ151" s="96">
        <v>2.7349932713147291</v>
      </c>
      <c r="AR151" s="17">
        <v>0</v>
      </c>
      <c r="AS151" s="96">
        <v>0.5469986542629458</v>
      </c>
      <c r="AT151" s="109">
        <v>0</v>
      </c>
      <c r="AU151" s="110">
        <v>3.2819919255776751</v>
      </c>
      <c r="AV151" s="18">
        <v>0.15466447680000001</v>
      </c>
    </row>
    <row r="152" spans="1:48" x14ac:dyDescent="0.25">
      <c r="A152" s="27">
        <v>16</v>
      </c>
      <c r="B152" s="21" t="s">
        <v>47</v>
      </c>
      <c r="C152" s="21" t="s">
        <v>195</v>
      </c>
      <c r="D152" s="22" t="s">
        <v>81</v>
      </c>
      <c r="E152" s="23">
        <v>5</v>
      </c>
      <c r="F152" s="24">
        <v>4592.38</v>
      </c>
      <c r="G152" s="17">
        <v>3.3225668607562972E-2</v>
      </c>
      <c r="H152" s="17">
        <v>0.14632833892482186</v>
      </c>
      <c r="I152" s="96">
        <v>0.17955400753238482</v>
      </c>
      <c r="J152" s="17">
        <v>0</v>
      </c>
      <c r="K152" s="17">
        <v>0</v>
      </c>
      <c r="L152" s="17">
        <v>0</v>
      </c>
      <c r="M152" s="17">
        <v>0</v>
      </c>
      <c r="N152" s="17">
        <v>0.11954626884825151</v>
      </c>
      <c r="O152" s="17">
        <v>0</v>
      </c>
      <c r="P152" s="17">
        <v>0</v>
      </c>
      <c r="Q152" s="17">
        <v>0.49954027780546512</v>
      </c>
      <c r="R152" s="96">
        <v>0.61908654665371665</v>
      </c>
      <c r="S152" s="17">
        <v>0.21468835406632239</v>
      </c>
      <c r="T152" s="17">
        <v>0.31480295060325836</v>
      </c>
      <c r="U152" s="17">
        <v>0</v>
      </c>
      <c r="V152" s="17">
        <v>0.13707309101161255</v>
      </c>
      <c r="W152" s="17">
        <v>0.19394712222432473</v>
      </c>
      <c r="X152" s="17">
        <v>3.6399008305103031E-3</v>
      </c>
      <c r="Y152" s="17">
        <v>1.6061195465181151E-2</v>
      </c>
      <c r="Z152" s="17">
        <v>3.6662440119985415E-2</v>
      </c>
      <c r="AA152" s="17">
        <v>8.2801177468403028E-2</v>
      </c>
      <c r="AB152" s="17">
        <v>0.10463549002761582</v>
      </c>
      <c r="AC152" s="17">
        <v>0.19944972063664643</v>
      </c>
      <c r="AD152" s="17">
        <v>2.9536744976655125E-2</v>
      </c>
      <c r="AE152" s="17">
        <v>0.25195734795108576</v>
      </c>
      <c r="AF152" s="17">
        <v>7.9853423472241499E-3</v>
      </c>
      <c r="AG152" s="96">
        <v>1.5932408777288252</v>
      </c>
      <c r="AH152" s="17">
        <v>1.8234382333561724E-2</v>
      </c>
      <c r="AI152" s="17">
        <v>0.20476422932477861</v>
      </c>
      <c r="AJ152" s="17">
        <v>1.6466920801767312E-2</v>
      </c>
      <c r="AK152" s="96">
        <v>0.23946553246010766</v>
      </c>
      <c r="AL152" s="17">
        <v>0</v>
      </c>
      <c r="AM152" s="96">
        <v>2.6313469643750342</v>
      </c>
      <c r="AN152" s="17">
        <v>0</v>
      </c>
      <c r="AO152" s="96">
        <v>0.18419428750625241</v>
      </c>
      <c r="AP152" s="17">
        <v>0</v>
      </c>
      <c r="AQ152" s="96">
        <v>2.8155412518812866</v>
      </c>
      <c r="AR152" s="17">
        <v>0</v>
      </c>
      <c r="AS152" s="96">
        <v>0.56310825037625734</v>
      </c>
      <c r="AT152" s="109">
        <v>0</v>
      </c>
      <c r="AU152" s="110">
        <v>3.3786495022575438</v>
      </c>
      <c r="AV152" s="18">
        <v>0.16694168169985935</v>
      </c>
    </row>
    <row r="153" spans="1:48" x14ac:dyDescent="0.25">
      <c r="A153" s="27">
        <v>17</v>
      </c>
      <c r="B153" s="21" t="s">
        <v>47</v>
      </c>
      <c r="C153" s="21" t="s">
        <v>318</v>
      </c>
      <c r="D153" s="22" t="s">
        <v>159</v>
      </c>
      <c r="E153" s="23">
        <v>5</v>
      </c>
      <c r="F153" s="24">
        <v>1810.23</v>
      </c>
      <c r="G153" s="17">
        <v>3.6762351240490772E-2</v>
      </c>
      <c r="H153" s="17">
        <v>0.19412472760118971</v>
      </c>
      <c r="I153" s="96">
        <v>0.23088707884168047</v>
      </c>
      <c r="J153" s="17">
        <v>0</v>
      </c>
      <c r="K153" s="17">
        <v>0</v>
      </c>
      <c r="L153" s="17">
        <v>0</v>
      </c>
      <c r="M153" s="17">
        <v>0</v>
      </c>
      <c r="N153" s="17">
        <v>0.11511035890466956</v>
      </c>
      <c r="O153" s="17">
        <v>0</v>
      </c>
      <c r="P153" s="17">
        <v>0</v>
      </c>
      <c r="Q153" s="17">
        <v>1.6092504306724056</v>
      </c>
      <c r="R153" s="96">
        <v>1.7243607895770752</v>
      </c>
      <c r="S153" s="17">
        <v>0.19864139847778864</v>
      </c>
      <c r="T153" s="17">
        <v>0</v>
      </c>
      <c r="U153" s="17">
        <v>0.20426063121904084</v>
      </c>
      <c r="V153" s="17">
        <v>0.14859579175790147</v>
      </c>
      <c r="W153" s="17">
        <v>0.19875833822913269</v>
      </c>
      <c r="X153" s="17">
        <v>3.6553639909855519E-3</v>
      </c>
      <c r="Y153" s="17">
        <v>2.0327767869923821E-2</v>
      </c>
      <c r="Z153" s="17">
        <v>3.681819084545504E-2</v>
      </c>
      <c r="AA153" s="17">
        <v>8.3152936473483915E-2</v>
      </c>
      <c r="AB153" s="17">
        <v>0.10508000636172606</v>
      </c>
      <c r="AC153" s="17">
        <v>0.17709468842084311</v>
      </c>
      <c r="AD153" s="17">
        <v>2.8048885116547413E-2</v>
      </c>
      <c r="AE153" s="17">
        <v>0.23476156006835436</v>
      </c>
      <c r="AF153" s="17">
        <v>5.5474243420578342E-2</v>
      </c>
      <c r="AG153" s="96">
        <v>1.4946698022517613</v>
      </c>
      <c r="AH153" s="17">
        <v>1.7134195480960127E-2</v>
      </c>
      <c r="AI153" s="17">
        <v>0.19205892088128049</v>
      </c>
      <c r="AJ153" s="17">
        <v>2.1198906678308423E-2</v>
      </c>
      <c r="AK153" s="96">
        <v>0.23039202304054904</v>
      </c>
      <c r="AL153" s="17">
        <v>0</v>
      </c>
      <c r="AM153" s="96">
        <v>3.6803096937110658</v>
      </c>
      <c r="AN153" s="17">
        <v>0</v>
      </c>
      <c r="AO153" s="96">
        <v>0.25762167855977464</v>
      </c>
      <c r="AP153" s="17">
        <v>0</v>
      </c>
      <c r="AQ153" s="96">
        <v>3.9379313722708402</v>
      </c>
      <c r="AR153" s="17">
        <v>0</v>
      </c>
      <c r="AS153" s="96">
        <v>0.78758627445416807</v>
      </c>
      <c r="AT153" s="109">
        <v>0</v>
      </c>
      <c r="AU153" s="110">
        <v>4.7255176467250086</v>
      </c>
      <c r="AV153" s="18">
        <v>0.23998064196483324</v>
      </c>
    </row>
    <row r="154" spans="1:48" x14ac:dyDescent="0.25">
      <c r="A154" s="27">
        <v>18</v>
      </c>
      <c r="B154" s="21" t="s">
        <v>47</v>
      </c>
      <c r="C154" s="21" t="s">
        <v>318</v>
      </c>
      <c r="D154" s="22" t="s">
        <v>103</v>
      </c>
      <c r="E154" s="23">
        <v>2</v>
      </c>
      <c r="F154" s="24">
        <v>237.8</v>
      </c>
      <c r="G154" s="17">
        <v>5.1332176955424719E-2</v>
      </c>
      <c r="H154" s="17">
        <v>8.296174716078715E-2</v>
      </c>
      <c r="I154" s="96">
        <v>0.13429392411621188</v>
      </c>
      <c r="J154" s="17">
        <v>0</v>
      </c>
      <c r="K154" s="17">
        <v>0</v>
      </c>
      <c r="L154" s="17">
        <v>0</v>
      </c>
      <c r="M154" s="17">
        <v>0</v>
      </c>
      <c r="N154" s="17">
        <v>0.30844588393608069</v>
      </c>
      <c r="O154" s="17">
        <v>0</v>
      </c>
      <c r="P154" s="17">
        <v>0</v>
      </c>
      <c r="Q154" s="17">
        <v>1.3885995368051876</v>
      </c>
      <c r="R154" s="96">
        <v>1.6970454207412682</v>
      </c>
      <c r="S154" s="17">
        <v>0.20064596000179979</v>
      </c>
      <c r="T154" s="17">
        <v>0</v>
      </c>
      <c r="U154" s="17">
        <v>0.57205026152956451</v>
      </c>
      <c r="V154" s="17">
        <v>0.16356642669113275</v>
      </c>
      <c r="W154" s="17">
        <v>0</v>
      </c>
      <c r="X154" s="17">
        <v>3.6922515787126626E-3</v>
      </c>
      <c r="Y154" s="17">
        <v>2.5702399866785547E-2</v>
      </c>
      <c r="Z154" s="17">
        <v>3.7189736401004245E-2</v>
      </c>
      <c r="AA154" s="17">
        <v>8.3992062548615382E-2</v>
      </c>
      <c r="AB154" s="17">
        <v>0.10614040635543188</v>
      </c>
      <c r="AC154" s="17">
        <v>0.154070463928902</v>
      </c>
      <c r="AD154" s="17">
        <v>3.3234532811379461E-2</v>
      </c>
      <c r="AE154" s="17">
        <v>0.29193905954825733</v>
      </c>
      <c r="AF154" s="17">
        <v>0</v>
      </c>
      <c r="AG154" s="96">
        <v>1.6722235612615859</v>
      </c>
      <c r="AH154" s="17">
        <v>1.9501897811239444E-2</v>
      </c>
      <c r="AI154" s="17">
        <v>0.21848531652243111</v>
      </c>
      <c r="AJ154" s="17">
        <v>5.6036506058658488E-2</v>
      </c>
      <c r="AK154" s="96">
        <v>0.29402372039232905</v>
      </c>
      <c r="AL154" s="17">
        <v>0</v>
      </c>
      <c r="AM154" s="96">
        <v>3.7975866265113951</v>
      </c>
      <c r="AN154" s="17">
        <v>0</v>
      </c>
      <c r="AO154" s="96">
        <v>0.26583106385579769</v>
      </c>
      <c r="AP154" s="17">
        <v>0</v>
      </c>
      <c r="AQ154" s="96">
        <v>4.063417690367193</v>
      </c>
      <c r="AR154" s="17">
        <v>0</v>
      </c>
      <c r="AS154" s="96">
        <v>0.81268353807343863</v>
      </c>
      <c r="AT154" s="109">
        <v>0</v>
      </c>
      <c r="AU154" s="110">
        <v>4.876101228440632</v>
      </c>
      <c r="AV154" s="18">
        <v>0.22362182012447435</v>
      </c>
    </row>
    <row r="155" spans="1:48" x14ac:dyDescent="0.25">
      <c r="A155" s="27">
        <v>19</v>
      </c>
      <c r="B155" s="21" t="s">
        <v>47</v>
      </c>
      <c r="C155" s="21" t="s">
        <v>318</v>
      </c>
      <c r="D155" s="22" t="s">
        <v>156</v>
      </c>
      <c r="E155" s="23">
        <v>4</v>
      </c>
      <c r="F155" s="24">
        <v>1885.33</v>
      </c>
      <c r="G155" s="17">
        <v>4.102364833392147E-2</v>
      </c>
      <c r="H155" s="17">
        <v>0.19685609899611042</v>
      </c>
      <c r="I155" s="96">
        <v>0.23787974733003189</v>
      </c>
      <c r="J155" s="17">
        <v>0</v>
      </c>
      <c r="K155" s="17">
        <v>0</v>
      </c>
      <c r="L155" s="17">
        <v>0</v>
      </c>
      <c r="M155" s="17">
        <v>0</v>
      </c>
      <c r="N155" s="17">
        <v>0.17949270918088608</v>
      </c>
      <c r="O155" s="17">
        <v>0</v>
      </c>
      <c r="P155" s="17">
        <v>0</v>
      </c>
      <c r="Q155" s="17">
        <v>0.3021265009898908</v>
      </c>
      <c r="R155" s="96">
        <v>0.48161921017077691</v>
      </c>
      <c r="S155" s="17">
        <v>0.2042873944730316</v>
      </c>
      <c r="T155" s="17">
        <v>0</v>
      </c>
      <c r="U155" s="17">
        <v>0.24061715237085798</v>
      </c>
      <c r="V155" s="17">
        <v>0.15281933856941302</v>
      </c>
      <c r="W155" s="17">
        <v>0.20440765800971358</v>
      </c>
      <c r="X155" s="17">
        <v>3.7592606138064362E-3</v>
      </c>
      <c r="Y155" s="17">
        <v>2.0905545195623886E-2</v>
      </c>
      <c r="Z155" s="17">
        <v>3.786467642025719E-2</v>
      </c>
      <c r="AA155" s="17">
        <v>8.551639721187819E-2</v>
      </c>
      <c r="AB155" s="17">
        <v>0.10806670147988766</v>
      </c>
      <c r="AC155" s="17">
        <v>0.18947350020545786</v>
      </c>
      <c r="AD155" s="17">
        <v>3.1620675866390092E-2</v>
      </c>
      <c r="AE155" s="17">
        <v>0.27248413136513461</v>
      </c>
      <c r="AF155" s="17">
        <v>0.10298878800340273</v>
      </c>
      <c r="AG155" s="96">
        <v>1.6548112197848552</v>
      </c>
      <c r="AH155" s="17">
        <v>1.9902278362862794E-2</v>
      </c>
      <c r="AI155" s="17">
        <v>0.22324469160941363</v>
      </c>
      <c r="AJ155" s="17">
        <v>3.0908085843092788E-2</v>
      </c>
      <c r="AK155" s="96">
        <v>0.27405505581536921</v>
      </c>
      <c r="AL155" s="17">
        <v>0</v>
      </c>
      <c r="AM155" s="96">
        <v>2.6483652331010332</v>
      </c>
      <c r="AN155" s="17">
        <v>0</v>
      </c>
      <c r="AO155" s="96">
        <v>0.18538556631707234</v>
      </c>
      <c r="AP155" s="17">
        <v>0</v>
      </c>
      <c r="AQ155" s="96">
        <v>2.8337507994181057</v>
      </c>
      <c r="AR155" s="17">
        <v>0</v>
      </c>
      <c r="AS155" s="96">
        <v>0.56675015988362121</v>
      </c>
      <c r="AT155" s="109">
        <v>0</v>
      </c>
      <c r="AU155" s="110">
        <v>3.400500959301727</v>
      </c>
      <c r="AV155" s="18">
        <v>0.16064270595556213</v>
      </c>
    </row>
    <row r="156" spans="1:48" x14ac:dyDescent="0.25">
      <c r="A156" s="27">
        <v>20</v>
      </c>
      <c r="B156" s="21" t="s">
        <v>47</v>
      </c>
      <c r="C156" s="21" t="s">
        <v>318</v>
      </c>
      <c r="D156" s="22" t="s">
        <v>196</v>
      </c>
      <c r="E156" s="23">
        <v>2</v>
      </c>
      <c r="F156" s="24">
        <v>371.81</v>
      </c>
      <c r="G156" s="17">
        <v>6.5661449019660575E-2</v>
      </c>
      <c r="H156" s="17">
        <v>0.58697818022743908</v>
      </c>
      <c r="I156" s="96">
        <v>0.65263962924709962</v>
      </c>
      <c r="J156" s="17">
        <v>0</v>
      </c>
      <c r="K156" s="17">
        <v>0</v>
      </c>
      <c r="L156" s="17">
        <v>0</v>
      </c>
      <c r="M156" s="17">
        <v>0</v>
      </c>
      <c r="N156" s="17">
        <v>0.33327343302582857</v>
      </c>
      <c r="O156" s="17">
        <v>0</v>
      </c>
      <c r="P156" s="17">
        <v>0</v>
      </c>
      <c r="Q156" s="17">
        <v>0.94070151350104159</v>
      </c>
      <c r="R156" s="96">
        <v>1.2739749465268702</v>
      </c>
      <c r="S156" s="17">
        <v>0.20887531392844766</v>
      </c>
      <c r="T156" s="17">
        <v>0</v>
      </c>
      <c r="U156" s="17">
        <v>0.43862332355969308</v>
      </c>
      <c r="V156" s="17">
        <v>0.16162586064591497</v>
      </c>
      <c r="W156" s="17">
        <v>0.21618706086356743</v>
      </c>
      <c r="X156" s="17">
        <v>3.9758955756949354E-3</v>
      </c>
      <c r="Y156" s="17">
        <v>2.2110269329428112E-2</v>
      </c>
      <c r="Z156" s="17">
        <v>4.0046704636948746E-2</v>
      </c>
      <c r="AA156" s="17">
        <v>9.044445178271536E-2</v>
      </c>
      <c r="AB156" s="17">
        <v>0.11429426273768688</v>
      </c>
      <c r="AC156" s="17">
        <v>0.19707891838462063</v>
      </c>
      <c r="AD156" s="17">
        <v>3.6607923591325239E-2</v>
      </c>
      <c r="AE156" s="17">
        <v>0.32367681645386798</v>
      </c>
      <c r="AF156" s="17">
        <v>0</v>
      </c>
      <c r="AG156" s="96">
        <v>1.8535468014899112</v>
      </c>
      <c r="AH156" s="17">
        <v>2.1179854951204797E-2</v>
      </c>
      <c r="AI156" s="17">
        <v>0.23766239682505752</v>
      </c>
      <c r="AJ156" s="17">
        <v>4.8538275548533474E-2</v>
      </c>
      <c r="AK156" s="96">
        <v>0.30738052732479576</v>
      </c>
      <c r="AL156" s="17">
        <v>0</v>
      </c>
      <c r="AM156" s="96">
        <v>4.0875419045886767</v>
      </c>
      <c r="AN156" s="17">
        <v>0</v>
      </c>
      <c r="AO156" s="96">
        <v>0.28612793332120739</v>
      </c>
      <c r="AP156" s="17">
        <v>0</v>
      </c>
      <c r="AQ156" s="96">
        <v>4.3736698379098842</v>
      </c>
      <c r="AR156" s="17">
        <v>0</v>
      </c>
      <c r="AS156" s="96">
        <v>0.87473396758197686</v>
      </c>
      <c r="AT156" s="109">
        <v>0</v>
      </c>
      <c r="AU156" s="110">
        <v>5.2484038054918614</v>
      </c>
      <c r="AV156" s="18">
        <v>0.25685832615152904</v>
      </c>
    </row>
    <row r="157" spans="1:48" x14ac:dyDescent="0.25">
      <c r="A157" s="27">
        <v>21</v>
      </c>
      <c r="B157" s="21" t="s">
        <v>47</v>
      </c>
      <c r="C157" s="21" t="s">
        <v>318</v>
      </c>
      <c r="D157" s="22" t="s">
        <v>81</v>
      </c>
      <c r="E157" s="23">
        <v>1</v>
      </c>
      <c r="F157" s="24">
        <v>48.97</v>
      </c>
      <c r="G157" s="17">
        <v>0</v>
      </c>
      <c r="H157" s="17">
        <v>0.20143254517904008</v>
      </c>
      <c r="I157" s="96">
        <v>0.20143254517904008</v>
      </c>
      <c r="J157" s="17">
        <v>0</v>
      </c>
      <c r="K157" s="17">
        <v>0</v>
      </c>
      <c r="L157" s="17">
        <v>0</v>
      </c>
      <c r="M157" s="17">
        <v>0</v>
      </c>
      <c r="N157" s="17">
        <v>0</v>
      </c>
      <c r="O157" s="17">
        <v>0</v>
      </c>
      <c r="P157" s="17">
        <v>0</v>
      </c>
      <c r="Q157" s="17">
        <v>1.2217988487790765E-2</v>
      </c>
      <c r="R157" s="96">
        <v>1.2217988487790765E-2</v>
      </c>
      <c r="S157" s="17">
        <v>0.37194172726523334</v>
      </c>
      <c r="T157" s="17">
        <v>0</v>
      </c>
      <c r="U157" s="17">
        <v>1.6305703184548708</v>
      </c>
      <c r="V157" s="17">
        <v>0</v>
      </c>
      <c r="W157" s="17">
        <v>0</v>
      </c>
      <c r="X157" s="17">
        <v>0</v>
      </c>
      <c r="Y157" s="17">
        <v>8.1215524673635825E-2</v>
      </c>
      <c r="Z157" s="17">
        <v>0.25546052805734099</v>
      </c>
      <c r="AA157" s="17">
        <v>0.16105333361291327</v>
      </c>
      <c r="AB157" s="17">
        <v>0.20352240147308243</v>
      </c>
      <c r="AC157" s="17">
        <v>0.37408572924538391</v>
      </c>
      <c r="AD157" s="17">
        <v>7.0073579272314598E-2</v>
      </c>
      <c r="AE157" s="17">
        <v>0.62798242059093901</v>
      </c>
      <c r="AF157" s="17">
        <v>0</v>
      </c>
      <c r="AG157" s="96">
        <v>3.7759055626457139</v>
      </c>
      <c r="AH157" s="17">
        <v>4.149171971969913E-2</v>
      </c>
      <c r="AI157" s="17">
        <v>0.4630578464633639</v>
      </c>
      <c r="AJ157" s="17">
        <v>0.14521635228502655</v>
      </c>
      <c r="AK157" s="96">
        <v>0.64976591846808951</v>
      </c>
      <c r="AL157" s="17">
        <v>0</v>
      </c>
      <c r="AM157" s="96">
        <v>4.6393220147806344</v>
      </c>
      <c r="AN157" s="17">
        <v>0</v>
      </c>
      <c r="AO157" s="96">
        <v>0.32475254103464446</v>
      </c>
      <c r="AP157" s="17">
        <v>0</v>
      </c>
      <c r="AQ157" s="96">
        <v>4.9640745558152792</v>
      </c>
      <c r="AR157" s="17">
        <v>0</v>
      </c>
      <c r="AS157" s="96">
        <v>0.99281491116305587</v>
      </c>
      <c r="AT157" s="109">
        <v>0</v>
      </c>
      <c r="AU157" s="110">
        <v>5.9568894669783354</v>
      </c>
      <c r="AV157" s="18">
        <v>0.34139295104758022</v>
      </c>
    </row>
    <row r="158" spans="1:48" x14ac:dyDescent="0.25">
      <c r="A158" s="27">
        <v>22</v>
      </c>
      <c r="B158" s="21" t="s">
        <v>47</v>
      </c>
      <c r="C158" s="21" t="s">
        <v>318</v>
      </c>
      <c r="D158" s="22" t="s">
        <v>197</v>
      </c>
      <c r="E158" s="23">
        <v>4</v>
      </c>
      <c r="F158" s="24">
        <v>1092.73</v>
      </c>
      <c r="G158" s="17">
        <v>4.9184739778187422E-2</v>
      </c>
      <c r="H158" s="17">
        <v>0.23131870477732447</v>
      </c>
      <c r="I158" s="96">
        <v>0.2805034445555119</v>
      </c>
      <c r="J158" s="17">
        <v>0</v>
      </c>
      <c r="K158" s="17">
        <v>0</v>
      </c>
      <c r="L158" s="17">
        <v>0</v>
      </c>
      <c r="M158" s="17">
        <v>0</v>
      </c>
      <c r="N158" s="17">
        <v>0.19171027139976632</v>
      </c>
      <c r="O158" s="17">
        <v>0</v>
      </c>
      <c r="P158" s="17">
        <v>0</v>
      </c>
      <c r="Q158" s="17">
        <v>0.94558403055600637</v>
      </c>
      <c r="R158" s="96">
        <v>1.1372943019557726</v>
      </c>
      <c r="S158" s="17">
        <v>0.20551039257798509</v>
      </c>
      <c r="T158" s="17">
        <v>0</v>
      </c>
      <c r="U158" s="17">
        <v>0.31119839011866518</v>
      </c>
      <c r="V158" s="17">
        <v>0.15373421519189265</v>
      </c>
      <c r="W158" s="17">
        <v>0.20563137609094287</v>
      </c>
      <c r="X158" s="17">
        <v>3.7817660092987577E-3</v>
      </c>
      <c r="Y158" s="17">
        <v>2.1030699477527681E-2</v>
      </c>
      <c r="Z158" s="17">
        <v>3.8091359166033602E-2</v>
      </c>
      <c r="AA158" s="17">
        <v>8.6028354359319256E-2</v>
      </c>
      <c r="AB158" s="17">
        <v>0.10871365951398182</v>
      </c>
      <c r="AC158" s="17">
        <v>0.12573310534953594</v>
      </c>
      <c r="AD158" s="17">
        <v>2.6150240021777571E-2</v>
      </c>
      <c r="AE158" s="17">
        <v>0.21099695770877119</v>
      </c>
      <c r="AF158" s="17">
        <v>9.1899316086529639E-2</v>
      </c>
      <c r="AG158" s="96">
        <v>1.5884998316722614</v>
      </c>
      <c r="AH158" s="17">
        <v>1.5716282775816118E-2</v>
      </c>
      <c r="AI158" s="17">
        <v>0.17602609737557384</v>
      </c>
      <c r="AJ158" s="17">
        <v>2.718951200644272E-2</v>
      </c>
      <c r="AK158" s="96">
        <v>0.21893189215783265</v>
      </c>
      <c r="AL158" s="17">
        <v>0</v>
      </c>
      <c r="AM158" s="96">
        <v>3.2252294703413789</v>
      </c>
      <c r="AN158" s="17">
        <v>0</v>
      </c>
      <c r="AO158" s="96">
        <v>0.22576606292389653</v>
      </c>
      <c r="AP158" s="17">
        <v>0</v>
      </c>
      <c r="AQ158" s="96">
        <v>3.4509955332652753</v>
      </c>
      <c r="AR158" s="17">
        <v>0</v>
      </c>
      <c r="AS158" s="96">
        <v>0.69019910665305506</v>
      </c>
      <c r="AT158" s="109">
        <v>0</v>
      </c>
      <c r="AU158" s="110">
        <v>4.1411946399183304</v>
      </c>
      <c r="AV158" s="18">
        <v>0.19711537559836373</v>
      </c>
    </row>
    <row r="159" spans="1:48" x14ac:dyDescent="0.25">
      <c r="A159" s="27">
        <v>23</v>
      </c>
      <c r="B159" s="21" t="s">
        <v>47</v>
      </c>
      <c r="C159" s="21" t="s">
        <v>318</v>
      </c>
      <c r="D159" s="22" t="s">
        <v>169</v>
      </c>
      <c r="E159" s="23">
        <v>5</v>
      </c>
      <c r="F159" s="24">
        <v>1773.74</v>
      </c>
      <c r="G159" s="17">
        <v>3.4409754755488402E-2</v>
      </c>
      <c r="H159" s="17">
        <v>0.20646015382842361</v>
      </c>
      <c r="I159" s="96">
        <v>0.24086990858391202</v>
      </c>
      <c r="J159" s="17">
        <v>0</v>
      </c>
      <c r="K159" s="17">
        <v>0</v>
      </c>
      <c r="L159" s="17">
        <v>0</v>
      </c>
      <c r="M159" s="17">
        <v>0</v>
      </c>
      <c r="N159" s="17">
        <v>0.14880603602181455</v>
      </c>
      <c r="O159" s="17">
        <v>0</v>
      </c>
      <c r="P159" s="17">
        <v>0</v>
      </c>
      <c r="Q159" s="17">
        <v>1.2653859280034279</v>
      </c>
      <c r="R159" s="96">
        <v>1.4141919640252425</v>
      </c>
      <c r="S159" s="17">
        <v>0.20039638225226516</v>
      </c>
      <c r="T159" s="17">
        <v>0</v>
      </c>
      <c r="U159" s="17">
        <v>0.20163345250832801</v>
      </c>
      <c r="V159" s="17">
        <v>0.14990862586745274</v>
      </c>
      <c r="W159" s="17">
        <v>0.20051435515867044</v>
      </c>
      <c r="X159" s="17">
        <v>3.6876588929704605E-3</v>
      </c>
      <c r="Y159" s="17">
        <v>2.0507362370649363E-2</v>
      </c>
      <c r="Z159" s="17">
        <v>3.7143477155531943E-2</v>
      </c>
      <c r="AA159" s="17">
        <v>8.3887587233241662E-2</v>
      </c>
      <c r="AB159" s="17">
        <v>0.10600838135102791</v>
      </c>
      <c r="AC159" s="17">
        <v>0.19622976595317382</v>
      </c>
      <c r="AD159" s="17">
        <v>2.9705942272076798E-2</v>
      </c>
      <c r="AE159" s="17">
        <v>0.25255184680533388</v>
      </c>
      <c r="AF159" s="17">
        <v>5.661547896942818E-2</v>
      </c>
      <c r="AG159" s="96">
        <v>1.5387903167901504</v>
      </c>
      <c r="AH159" s="17">
        <v>1.8357534714864052E-2</v>
      </c>
      <c r="AI159" s="17">
        <v>0.20584572736662543</v>
      </c>
      <c r="AJ159" s="17">
        <v>2.0898107079387513E-2</v>
      </c>
      <c r="AK159" s="96">
        <v>0.24510136916087702</v>
      </c>
      <c r="AL159" s="17">
        <v>0</v>
      </c>
      <c r="AM159" s="96">
        <v>3.4389535585601818</v>
      </c>
      <c r="AN159" s="17">
        <v>0</v>
      </c>
      <c r="AO159" s="96">
        <v>0.24072674909921274</v>
      </c>
      <c r="AP159" s="17">
        <v>0</v>
      </c>
      <c r="AQ159" s="96">
        <v>3.6796803076593947</v>
      </c>
      <c r="AR159" s="17">
        <v>0</v>
      </c>
      <c r="AS159" s="96">
        <v>0.73593606153187896</v>
      </c>
      <c r="AT159" s="109">
        <v>0</v>
      </c>
      <c r="AU159" s="110">
        <v>4.415616369191274</v>
      </c>
      <c r="AV159" s="18">
        <v>0.22153881971066783</v>
      </c>
    </row>
    <row r="160" spans="1:48" x14ac:dyDescent="0.25">
      <c r="A160" s="27">
        <v>24</v>
      </c>
      <c r="B160" s="21" t="s">
        <v>47</v>
      </c>
      <c r="C160" s="21" t="s">
        <v>318</v>
      </c>
      <c r="D160" s="22" t="s">
        <v>107</v>
      </c>
      <c r="E160" s="23">
        <v>9</v>
      </c>
      <c r="F160" s="24">
        <v>6353.4</v>
      </c>
      <c r="G160" s="17">
        <v>3.0986480248066651E-2</v>
      </c>
      <c r="H160" s="17">
        <v>0.10959558533203803</v>
      </c>
      <c r="I160" s="96">
        <v>0.14058206558010469</v>
      </c>
      <c r="J160" s="17">
        <v>0.21337039728726545</v>
      </c>
      <c r="K160" s="17">
        <v>0.75118408751777321</v>
      </c>
      <c r="L160" s="17">
        <v>0.53964524371400135</v>
      </c>
      <c r="M160" s="17">
        <v>1.50419972851904</v>
      </c>
      <c r="N160" s="17">
        <v>9.754771496626477E-2</v>
      </c>
      <c r="O160" s="17">
        <v>0</v>
      </c>
      <c r="P160" s="17">
        <v>0</v>
      </c>
      <c r="Q160" s="17">
        <v>0.7536478642430301</v>
      </c>
      <c r="R160" s="96">
        <v>0.85119557920929489</v>
      </c>
      <c r="S160" s="17">
        <v>0.11426270074847245</v>
      </c>
      <c r="T160" s="17">
        <v>0.2016996859011804</v>
      </c>
      <c r="U160" s="17">
        <v>0</v>
      </c>
      <c r="V160" s="17">
        <v>0.1024995849705768</v>
      </c>
      <c r="W160" s="17">
        <v>0.14559869795576638</v>
      </c>
      <c r="X160" s="17">
        <v>1.5212544505929109E-2</v>
      </c>
      <c r="Y160" s="17">
        <v>1.202789062496475E-2</v>
      </c>
      <c r="Z160" s="17">
        <v>0.44778429344190956</v>
      </c>
      <c r="AA160" s="17">
        <v>8.5455710714448352E-2</v>
      </c>
      <c r="AB160" s="17">
        <v>0.10799001221542583</v>
      </c>
      <c r="AC160" s="17">
        <v>0.15092633655369958</v>
      </c>
      <c r="AD160" s="17">
        <v>2.3819789777580095E-2</v>
      </c>
      <c r="AE160" s="17">
        <v>0.20784687107037764</v>
      </c>
      <c r="AF160" s="17">
        <v>2.0429810509652802E-2</v>
      </c>
      <c r="AG160" s="96">
        <v>1.6355539289899836</v>
      </c>
      <c r="AH160" s="17">
        <v>1.5263926566174597E-2</v>
      </c>
      <c r="AI160" s="17">
        <v>0.17148582800002235</v>
      </c>
      <c r="AJ160" s="17">
        <v>1.0554988732219408E-2</v>
      </c>
      <c r="AK160" s="96">
        <v>0.19730474329841635</v>
      </c>
      <c r="AL160" s="17">
        <v>4.3288360455968391</v>
      </c>
      <c r="AM160" s="96">
        <v>2.8246363170777995</v>
      </c>
      <c r="AN160" s="17">
        <v>0.30301852319177874</v>
      </c>
      <c r="AO160" s="96">
        <v>0.197724542195446</v>
      </c>
      <c r="AP160" s="17">
        <v>4.6318545687886177</v>
      </c>
      <c r="AQ160" s="96">
        <v>3.0223608592732454</v>
      </c>
      <c r="AR160" s="17">
        <v>0.92637091375772362</v>
      </c>
      <c r="AS160" s="96">
        <v>0.15111804296366227</v>
      </c>
      <c r="AT160" s="109">
        <v>5.5582254825463409</v>
      </c>
      <c r="AU160" s="110">
        <v>3.1734789022369077</v>
      </c>
      <c r="AV160" s="18">
        <v>0.18591670380961373</v>
      </c>
    </row>
    <row r="161" spans="1:48" x14ac:dyDescent="0.25">
      <c r="A161" s="27">
        <v>25</v>
      </c>
      <c r="B161" s="21" t="s">
        <v>47</v>
      </c>
      <c r="C161" s="21" t="s">
        <v>318</v>
      </c>
      <c r="D161" s="22" t="s">
        <v>48</v>
      </c>
      <c r="E161" s="23">
        <v>4</v>
      </c>
      <c r="F161" s="24">
        <v>1901.44</v>
      </c>
      <c r="G161" s="17">
        <v>3.9558802920969631E-2</v>
      </c>
      <c r="H161" s="17">
        <v>0.17184345880067614</v>
      </c>
      <c r="I161" s="96">
        <v>0.21140226172164578</v>
      </c>
      <c r="J161" s="17">
        <v>0</v>
      </c>
      <c r="K161" s="17">
        <v>0</v>
      </c>
      <c r="L161" s="17">
        <v>0</v>
      </c>
      <c r="M161" s="17">
        <v>0</v>
      </c>
      <c r="N161" s="17">
        <v>0.17738747976971839</v>
      </c>
      <c r="O161" s="17">
        <v>0</v>
      </c>
      <c r="P161" s="17">
        <v>0</v>
      </c>
      <c r="Q161" s="17">
        <v>1.7093829562758811</v>
      </c>
      <c r="R161" s="96">
        <v>1.8867704360455995</v>
      </c>
      <c r="S161" s="17">
        <v>0.21109154358642315</v>
      </c>
      <c r="T161" s="17">
        <v>0</v>
      </c>
      <c r="U161" s="17">
        <v>0.24086531268114744</v>
      </c>
      <c r="V161" s="17">
        <v>0.15790925402757616</v>
      </c>
      <c r="W161" s="17">
        <v>0.21121581271061873</v>
      </c>
      <c r="X161" s="17">
        <v>3.8844693661057145E-3</v>
      </c>
      <c r="Y161" s="17">
        <v>2.1601840956675111E-2</v>
      </c>
      <c r="Z161" s="17">
        <v>3.9125825720038192E-2</v>
      </c>
      <c r="AA161" s="17">
        <v>8.8364670448563151E-2</v>
      </c>
      <c r="AB161" s="17">
        <v>0.11166605205635508</v>
      </c>
      <c r="AC161" s="17">
        <v>0.14451398540958257</v>
      </c>
      <c r="AD161" s="17">
        <v>2.8200986115627078E-2</v>
      </c>
      <c r="AE161" s="17">
        <v>0.23167740132357936</v>
      </c>
      <c r="AF161" s="17">
        <v>5.2813204554039851E-2</v>
      </c>
      <c r="AG161" s="96">
        <v>1.5429303589563319</v>
      </c>
      <c r="AH161" s="17">
        <v>1.7162818129467534E-2</v>
      </c>
      <c r="AI161" s="17">
        <v>0.19230732907967282</v>
      </c>
      <c r="AJ161" s="17">
        <v>1.9407041423978193E-2</v>
      </c>
      <c r="AK161" s="96">
        <v>0.22887718863311857</v>
      </c>
      <c r="AL161" s="17">
        <v>0</v>
      </c>
      <c r="AM161" s="96">
        <v>3.8699802453566958</v>
      </c>
      <c r="AN161" s="17">
        <v>0</v>
      </c>
      <c r="AO161" s="96">
        <v>0.27089861717496871</v>
      </c>
      <c r="AP161" s="17">
        <v>0</v>
      </c>
      <c r="AQ161" s="96">
        <v>4.1408788625316646</v>
      </c>
      <c r="AR161" s="17">
        <v>0</v>
      </c>
      <c r="AS161" s="96">
        <v>0.82817577250633301</v>
      </c>
      <c r="AT161" s="109">
        <v>0</v>
      </c>
      <c r="AU161" s="110">
        <v>4.9690546350379972</v>
      </c>
      <c r="AV161" s="18">
        <v>0.24862841396162905</v>
      </c>
    </row>
    <row r="162" spans="1:48" x14ac:dyDescent="0.25">
      <c r="A162" s="27">
        <v>26</v>
      </c>
      <c r="B162" s="21" t="s">
        <v>47</v>
      </c>
      <c r="C162" s="21" t="s">
        <v>318</v>
      </c>
      <c r="D162" s="22" t="s">
        <v>49</v>
      </c>
      <c r="E162" s="23">
        <v>1</v>
      </c>
      <c r="F162" s="24">
        <v>51.2</v>
      </c>
      <c r="G162" s="17">
        <v>0</v>
      </c>
      <c r="H162" s="17">
        <v>9.6329606810718699E-2</v>
      </c>
      <c r="I162" s="96">
        <v>9.6329606810718699E-2</v>
      </c>
      <c r="J162" s="17">
        <v>0</v>
      </c>
      <c r="K162" s="17">
        <v>0</v>
      </c>
      <c r="L162" s="17">
        <v>0</v>
      </c>
      <c r="M162" s="17">
        <v>0</v>
      </c>
      <c r="N162" s="17">
        <v>0</v>
      </c>
      <c r="O162" s="17">
        <v>0</v>
      </c>
      <c r="P162" s="17">
        <v>0</v>
      </c>
      <c r="Q162" s="17">
        <v>1.6360172944257012E-2</v>
      </c>
      <c r="R162" s="96">
        <v>1.6360172944257012E-2</v>
      </c>
      <c r="S162" s="17">
        <v>0.50776547695795105</v>
      </c>
      <c r="T162" s="17">
        <v>0</v>
      </c>
      <c r="U162" s="17">
        <v>2.2260135251598241</v>
      </c>
      <c r="V162" s="17">
        <v>0</v>
      </c>
      <c r="W162" s="17">
        <v>0</v>
      </c>
      <c r="X162" s="17">
        <v>0</v>
      </c>
      <c r="Y162" s="17">
        <v>0.29438496447080659</v>
      </c>
      <c r="Z162" s="17">
        <v>0.34874827792705854</v>
      </c>
      <c r="AA162" s="17">
        <v>0.21986595416145158</v>
      </c>
      <c r="AB162" s="17">
        <v>0.2778436558206171</v>
      </c>
      <c r="AC162" s="17">
        <v>0.17889627110494574</v>
      </c>
      <c r="AD162" s="17">
        <v>0</v>
      </c>
      <c r="AE162" s="17">
        <v>0</v>
      </c>
      <c r="AF162" s="17">
        <v>0</v>
      </c>
      <c r="AG162" s="96">
        <v>4.0535181256026549</v>
      </c>
      <c r="AH162" s="17">
        <v>0</v>
      </c>
      <c r="AI162" s="17">
        <v>0</v>
      </c>
      <c r="AJ162" s="17">
        <v>0.1982457061816004</v>
      </c>
      <c r="AK162" s="96">
        <v>0.1982457061816004</v>
      </c>
      <c r="AL162" s="17">
        <v>0</v>
      </c>
      <c r="AM162" s="96">
        <v>4.3644536115392309</v>
      </c>
      <c r="AN162" s="17">
        <v>0</v>
      </c>
      <c r="AO162" s="96">
        <v>0.30551175280774617</v>
      </c>
      <c r="AP162" s="17">
        <v>0</v>
      </c>
      <c r="AQ162" s="96">
        <v>4.669965364346977</v>
      </c>
      <c r="AR162" s="17">
        <v>0</v>
      </c>
      <c r="AS162" s="96">
        <v>0.93399307286939548</v>
      </c>
      <c r="AT162" s="109">
        <v>0</v>
      </c>
      <c r="AU162" s="110">
        <v>5.603958437216372</v>
      </c>
      <c r="AV162" s="18">
        <v>0.26536108604999997</v>
      </c>
    </row>
    <row r="163" spans="1:48" x14ac:dyDescent="0.25">
      <c r="A163" s="27">
        <v>27</v>
      </c>
      <c r="B163" s="21" t="s">
        <v>47</v>
      </c>
      <c r="C163" s="21" t="s">
        <v>318</v>
      </c>
      <c r="D163" s="22" t="s">
        <v>198</v>
      </c>
      <c r="E163" s="23">
        <v>5</v>
      </c>
      <c r="F163" s="24">
        <v>3145.87</v>
      </c>
      <c r="G163" s="17">
        <v>3.947645724523554E-2</v>
      </c>
      <c r="H163" s="17">
        <v>0.17912045570858931</v>
      </c>
      <c r="I163" s="96">
        <v>0.21859691295382486</v>
      </c>
      <c r="J163" s="17">
        <v>0</v>
      </c>
      <c r="K163" s="17">
        <v>0</v>
      </c>
      <c r="L163" s="17">
        <v>0</v>
      </c>
      <c r="M163" s="17">
        <v>0</v>
      </c>
      <c r="N163" s="17">
        <v>0.11498921652833716</v>
      </c>
      <c r="O163" s="17">
        <v>0</v>
      </c>
      <c r="P163" s="17">
        <v>0</v>
      </c>
      <c r="Q163" s="17">
        <v>1.3945099284101383</v>
      </c>
      <c r="R163" s="96">
        <v>1.5094991449384754</v>
      </c>
      <c r="S163" s="17">
        <v>0.20347568668506152</v>
      </c>
      <c r="T163" s="17">
        <v>0</v>
      </c>
      <c r="U163" s="17">
        <v>0.22782393535560794</v>
      </c>
      <c r="V163" s="17">
        <v>0.15221213200344155</v>
      </c>
      <c r="W163" s="17">
        <v>0.2035954723711664</v>
      </c>
      <c r="X163" s="17">
        <v>3.7443237102098765E-3</v>
      </c>
      <c r="Y163" s="17">
        <v>2.0822479894943822E-2</v>
      </c>
      <c r="Z163" s="17">
        <v>3.7714226350547449E-2</v>
      </c>
      <c r="AA163" s="17">
        <v>8.51766096014136E-2</v>
      </c>
      <c r="AB163" s="17">
        <v>0.10763731334540323</v>
      </c>
      <c r="AC163" s="17">
        <v>0.22710415506194206</v>
      </c>
      <c r="AD163" s="17">
        <v>3.2396859196652812E-2</v>
      </c>
      <c r="AE163" s="17">
        <v>0.28135161243388318</v>
      </c>
      <c r="AF163" s="17">
        <v>2.6468316070652604E-2</v>
      </c>
      <c r="AG163" s="96">
        <v>1.6095231220809261</v>
      </c>
      <c r="AH163" s="17">
        <v>2.0339280088867567E-2</v>
      </c>
      <c r="AI163" s="17">
        <v>0.22817821812116304</v>
      </c>
      <c r="AJ163" s="17">
        <v>2.3762450385967387E-2</v>
      </c>
      <c r="AK163" s="96">
        <v>0.27227994859599802</v>
      </c>
      <c r="AL163" s="17">
        <v>0</v>
      </c>
      <c r="AM163" s="96">
        <v>3.6098991285692241</v>
      </c>
      <c r="AN163" s="17">
        <v>0</v>
      </c>
      <c r="AO163" s="96">
        <v>0.25269293899984574</v>
      </c>
      <c r="AP163" s="17">
        <v>0</v>
      </c>
      <c r="AQ163" s="96">
        <v>3.8625920675690697</v>
      </c>
      <c r="AR163" s="17">
        <v>0</v>
      </c>
      <c r="AS163" s="96">
        <v>0.77251841351381401</v>
      </c>
      <c r="AT163" s="109">
        <v>0</v>
      </c>
      <c r="AU163" s="110">
        <v>4.6351104810828838</v>
      </c>
      <c r="AV163" s="18">
        <v>0.23877653689287859</v>
      </c>
    </row>
    <row r="164" spans="1:48" x14ac:dyDescent="0.25">
      <c r="A164" s="27">
        <v>28</v>
      </c>
      <c r="B164" s="21" t="s">
        <v>47</v>
      </c>
      <c r="C164" s="21" t="s">
        <v>318</v>
      </c>
      <c r="D164" s="22" t="s">
        <v>199</v>
      </c>
      <c r="E164" s="23">
        <v>5</v>
      </c>
      <c r="F164" s="24">
        <v>3588.35</v>
      </c>
      <c r="G164" s="17">
        <v>4.7160514149941081E-2</v>
      </c>
      <c r="H164" s="17">
        <v>0.13504158014146869</v>
      </c>
      <c r="I164" s="96">
        <v>0.18220209429140977</v>
      </c>
      <c r="J164" s="17">
        <v>0</v>
      </c>
      <c r="K164" s="17">
        <v>0</v>
      </c>
      <c r="L164" s="17">
        <v>0</v>
      </c>
      <c r="M164" s="17">
        <v>0</v>
      </c>
      <c r="N164" s="17">
        <v>7.8510919001769597E-2</v>
      </c>
      <c r="O164" s="17">
        <v>0</v>
      </c>
      <c r="P164" s="17">
        <v>0</v>
      </c>
      <c r="Q164" s="17">
        <v>0.87562205108034008</v>
      </c>
      <c r="R164" s="96">
        <v>0.95413297008210973</v>
      </c>
      <c r="S164" s="17">
        <v>0.20069951497531427</v>
      </c>
      <c r="T164" s="17">
        <v>0</v>
      </c>
      <c r="U164" s="17">
        <v>0.20051509968430672</v>
      </c>
      <c r="V164" s="17">
        <v>0.1501353874958665</v>
      </c>
      <c r="W164" s="17">
        <v>0.20081766633528217</v>
      </c>
      <c r="X164" s="17">
        <v>3.6932370878926374E-3</v>
      </c>
      <c r="Y164" s="17">
        <v>2.0538383153200931E-2</v>
      </c>
      <c r="Z164" s="17">
        <v>3.7199662817404298E-2</v>
      </c>
      <c r="AA164" s="17">
        <v>8.4014481104589173E-2</v>
      </c>
      <c r="AB164" s="17">
        <v>0.10616873658770332</v>
      </c>
      <c r="AC164" s="17">
        <v>0.15825889977163315</v>
      </c>
      <c r="AD164" s="17">
        <v>2.668159825191295E-2</v>
      </c>
      <c r="AE164" s="17">
        <v>0.21870470528229657</v>
      </c>
      <c r="AF164" s="17">
        <v>2.7985324638687289E-2</v>
      </c>
      <c r="AG164" s="96">
        <v>1.4354126971860899</v>
      </c>
      <c r="AH164" s="17">
        <v>1.6050621606096167E-2</v>
      </c>
      <c r="AI164" s="17">
        <v>0.17982565316999086</v>
      </c>
      <c r="AJ164" s="17">
        <v>2.0772959652103157E-2</v>
      </c>
      <c r="AK164" s="96">
        <v>0.21664923442819017</v>
      </c>
      <c r="AL164" s="17">
        <v>0</v>
      </c>
      <c r="AM164" s="96">
        <v>2.7883969959877994</v>
      </c>
      <c r="AN164" s="17">
        <v>0</v>
      </c>
      <c r="AO164" s="96">
        <v>0.19518778971914599</v>
      </c>
      <c r="AP164" s="17">
        <v>0</v>
      </c>
      <c r="AQ164" s="96">
        <v>2.9835847857069453</v>
      </c>
      <c r="AR164" s="17">
        <v>0</v>
      </c>
      <c r="AS164" s="96">
        <v>0.59671695714138906</v>
      </c>
      <c r="AT164" s="109">
        <v>0</v>
      </c>
      <c r="AU164" s="110">
        <v>3.5803017428483344</v>
      </c>
      <c r="AV164" s="18">
        <v>0.17977585935998439</v>
      </c>
    </row>
    <row r="165" spans="1:48" x14ac:dyDescent="0.25">
      <c r="A165" s="27">
        <v>29</v>
      </c>
      <c r="B165" s="21" t="s">
        <v>47</v>
      </c>
      <c r="C165" s="21" t="s">
        <v>318</v>
      </c>
      <c r="D165" s="22" t="s">
        <v>200</v>
      </c>
      <c r="E165" s="23">
        <v>5</v>
      </c>
      <c r="F165" s="24">
        <v>3028.92</v>
      </c>
      <c r="G165" s="17">
        <v>4.4731218504023569E-2</v>
      </c>
      <c r="H165" s="17">
        <v>0.12416002568210638</v>
      </c>
      <c r="I165" s="96">
        <v>0.16889124418612994</v>
      </c>
      <c r="J165" s="17">
        <v>0</v>
      </c>
      <c r="K165" s="17">
        <v>0</v>
      </c>
      <c r="L165" s="17">
        <v>0</v>
      </c>
      <c r="M165" s="17">
        <v>0</v>
      </c>
      <c r="N165" s="17">
        <v>0.12731763590102521</v>
      </c>
      <c r="O165" s="17">
        <v>0</v>
      </c>
      <c r="P165" s="17">
        <v>0</v>
      </c>
      <c r="Q165" s="17">
        <v>1.0698860386698448</v>
      </c>
      <c r="R165" s="96">
        <v>1.1972036745708701</v>
      </c>
      <c r="S165" s="17">
        <v>0.21226930359324164</v>
      </c>
      <c r="T165" s="17">
        <v>0</v>
      </c>
      <c r="U165" s="17">
        <v>0.33247471566589321</v>
      </c>
      <c r="V165" s="17">
        <v>0.15879028981394858</v>
      </c>
      <c r="W165" s="17">
        <v>0.2123942660621449</v>
      </c>
      <c r="X165" s="17">
        <v>3.9061422980923898E-3</v>
      </c>
      <c r="Y165" s="17">
        <v>2.1722365843272518E-2</v>
      </c>
      <c r="Z165" s="17">
        <v>3.9344123582585912E-2</v>
      </c>
      <c r="AA165" s="17">
        <v>8.8857690553025115E-2</v>
      </c>
      <c r="AB165" s="17">
        <v>0.112289079431099</v>
      </c>
      <c r="AC165" s="17">
        <v>0.12096046221852311</v>
      </c>
      <c r="AD165" s="17">
        <v>2.4496450722793727E-2</v>
      </c>
      <c r="AE165" s="17">
        <v>0.18978984942336627</v>
      </c>
      <c r="AF165" s="17">
        <v>0</v>
      </c>
      <c r="AG165" s="96">
        <v>1.5172947392079867</v>
      </c>
      <c r="AH165" s="17">
        <v>1.4143749378686819E-2</v>
      </c>
      <c r="AI165" s="17">
        <v>0.15825005953951535</v>
      </c>
      <c r="AJ165" s="17">
        <v>3.5230589570096532E-2</v>
      </c>
      <c r="AK165" s="96">
        <v>0.20762439848829869</v>
      </c>
      <c r="AL165" s="17">
        <v>0</v>
      </c>
      <c r="AM165" s="96">
        <v>3.0910140564532855</v>
      </c>
      <c r="AN165" s="17">
        <v>0</v>
      </c>
      <c r="AO165" s="96">
        <v>0.21637098395173002</v>
      </c>
      <c r="AP165" s="17">
        <v>0</v>
      </c>
      <c r="AQ165" s="96">
        <v>3.3073850404050154</v>
      </c>
      <c r="AR165" s="17">
        <v>0</v>
      </c>
      <c r="AS165" s="96">
        <v>0.66147700808100307</v>
      </c>
      <c r="AT165" s="109">
        <v>0</v>
      </c>
      <c r="AU165" s="110">
        <v>3.9688620484860184</v>
      </c>
      <c r="AV165" s="18">
        <v>0.19573610916841644</v>
      </c>
    </row>
    <row r="166" spans="1:48" x14ac:dyDescent="0.25">
      <c r="A166" s="27">
        <v>30</v>
      </c>
      <c r="B166" s="21" t="s">
        <v>47</v>
      </c>
      <c r="C166" s="21" t="s">
        <v>318</v>
      </c>
      <c r="D166" s="22" t="s">
        <v>54</v>
      </c>
      <c r="E166" s="23">
        <v>5</v>
      </c>
      <c r="F166" s="24">
        <v>1884.59</v>
      </c>
      <c r="G166" s="17">
        <v>4.1111659380704435E-2</v>
      </c>
      <c r="H166" s="17">
        <v>0.17861401049532014</v>
      </c>
      <c r="I166" s="96">
        <v>0.21972566987602457</v>
      </c>
      <c r="J166" s="17">
        <v>0</v>
      </c>
      <c r="K166" s="17">
        <v>0</v>
      </c>
      <c r="L166" s="17">
        <v>0</v>
      </c>
      <c r="M166" s="17">
        <v>0</v>
      </c>
      <c r="N166" s="17">
        <v>0.12118303853888641</v>
      </c>
      <c r="O166" s="17">
        <v>0</v>
      </c>
      <c r="P166" s="17">
        <v>0</v>
      </c>
      <c r="Q166" s="17">
        <v>0.84770352674967997</v>
      </c>
      <c r="R166" s="96">
        <v>0.96888656528856643</v>
      </c>
      <c r="S166" s="17">
        <v>0.20612618607150829</v>
      </c>
      <c r="T166" s="17">
        <v>0</v>
      </c>
      <c r="U166" s="17">
        <v>0.18074267820794768</v>
      </c>
      <c r="V166" s="17">
        <v>0.15419486600501947</v>
      </c>
      <c r="W166" s="17">
        <v>0.20624753210073185</v>
      </c>
      <c r="X166" s="17">
        <v>3.7930977325918735E-3</v>
      </c>
      <c r="Y166" s="17">
        <v>2.1093716085787955E-2</v>
      </c>
      <c r="Z166" s="17">
        <v>3.8205496513734873E-2</v>
      </c>
      <c r="AA166" s="17">
        <v>8.628613062166994E-2</v>
      </c>
      <c r="AB166" s="17">
        <v>0.10903941026237961</v>
      </c>
      <c r="AC166" s="17">
        <v>0.15552648086763871</v>
      </c>
      <c r="AD166" s="17">
        <v>2.6840671697301897E-2</v>
      </c>
      <c r="AE166" s="17">
        <v>0.21834662144617478</v>
      </c>
      <c r="AF166" s="17">
        <v>7.2744133289351406E-2</v>
      </c>
      <c r="AG166" s="96">
        <v>1.4791870209018383</v>
      </c>
      <c r="AH166" s="17">
        <v>1.6056841953756406E-2</v>
      </c>
      <c r="AI166" s="17">
        <v>0.17986337579261616</v>
      </c>
      <c r="AJ166" s="17">
        <v>1.2817946335087092E-2</v>
      </c>
      <c r="AK166" s="96">
        <v>0.20873816408145965</v>
      </c>
      <c r="AL166" s="17">
        <v>0</v>
      </c>
      <c r="AM166" s="96">
        <v>2.8765374201478888</v>
      </c>
      <c r="AN166" s="17">
        <v>0</v>
      </c>
      <c r="AO166" s="96">
        <v>0.20135761941035224</v>
      </c>
      <c r="AP166" s="17">
        <v>0</v>
      </c>
      <c r="AQ166" s="96">
        <v>3.077895039558241</v>
      </c>
      <c r="AR166" s="17">
        <v>0</v>
      </c>
      <c r="AS166" s="96">
        <v>0.61557900791164821</v>
      </c>
      <c r="AT166" s="109">
        <v>0</v>
      </c>
      <c r="AU166" s="110">
        <v>3.6934740474698891</v>
      </c>
      <c r="AV166" s="18">
        <v>0.18047077537289277</v>
      </c>
    </row>
    <row r="167" spans="1:48" x14ac:dyDescent="0.25">
      <c r="A167" s="27">
        <v>31</v>
      </c>
      <c r="B167" s="21" t="s">
        <v>47</v>
      </c>
      <c r="C167" s="21" t="s">
        <v>140</v>
      </c>
      <c r="D167" s="22" t="s">
        <v>202</v>
      </c>
      <c r="E167" s="23">
        <v>4</v>
      </c>
      <c r="F167" s="24">
        <v>311.68</v>
      </c>
      <c r="G167" s="17">
        <v>7.832900205338808E-2</v>
      </c>
      <c r="H167" s="17">
        <v>0.63692265694150718</v>
      </c>
      <c r="I167" s="96">
        <v>0.71525165899489529</v>
      </c>
      <c r="J167" s="17">
        <v>0</v>
      </c>
      <c r="K167" s="17">
        <v>0</v>
      </c>
      <c r="L167" s="17">
        <v>0</v>
      </c>
      <c r="M167" s="17">
        <v>0</v>
      </c>
      <c r="N167" s="17">
        <v>0</v>
      </c>
      <c r="O167" s="17">
        <v>0</v>
      </c>
      <c r="P167" s="17">
        <v>0</v>
      </c>
      <c r="Q167" s="17">
        <v>1.3020405491529263</v>
      </c>
      <c r="R167" s="96">
        <v>1.3020405491529263</v>
      </c>
      <c r="S167" s="17">
        <v>0.20439105170071167</v>
      </c>
      <c r="T167" s="17">
        <v>0</v>
      </c>
      <c r="U167" s="17">
        <v>0.40882347508469219</v>
      </c>
      <c r="V167" s="17">
        <v>0.15696350727491293</v>
      </c>
      <c r="W167" s="17">
        <v>0.20599348091833034</v>
      </c>
      <c r="X167" s="17">
        <v>3.7611680958337013E-3</v>
      </c>
      <c r="Y167" s="17">
        <v>2.2476709421659087E-2</v>
      </c>
      <c r="Z167" s="17">
        <v>3.788388929139324E-2</v>
      </c>
      <c r="AA167" s="17">
        <v>8.5559788986877508E-2</v>
      </c>
      <c r="AB167" s="17">
        <v>0.10812153547837712</v>
      </c>
      <c r="AC167" s="17">
        <v>0.11754991119832167</v>
      </c>
      <c r="AD167" s="17">
        <v>2.5130680467656499E-2</v>
      </c>
      <c r="AE167" s="17">
        <v>0.19992426422520521</v>
      </c>
      <c r="AF167" s="17">
        <v>0</v>
      </c>
      <c r="AG167" s="96">
        <v>1.5765794621439713</v>
      </c>
      <c r="AH167" s="17">
        <v>1.491886404999015E-2</v>
      </c>
      <c r="AI167" s="17">
        <v>0.16693020723642787</v>
      </c>
      <c r="AJ167" s="17">
        <v>3.1646716744282738E-2</v>
      </c>
      <c r="AK167" s="96">
        <v>0.21349578803070077</v>
      </c>
      <c r="AL167" s="17">
        <v>0</v>
      </c>
      <c r="AM167" s="96">
        <v>3.8073674583224939</v>
      </c>
      <c r="AN167" s="17">
        <v>0</v>
      </c>
      <c r="AO167" s="96">
        <v>0.26651572208257462</v>
      </c>
      <c r="AP167" s="17">
        <v>0</v>
      </c>
      <c r="AQ167" s="96">
        <v>4.0738831804050681</v>
      </c>
      <c r="AR167" s="17">
        <v>0</v>
      </c>
      <c r="AS167" s="96">
        <v>0.81477663608101369</v>
      </c>
      <c r="AT167" s="109">
        <v>0</v>
      </c>
      <c r="AU167" s="110">
        <v>4.8886598164860819</v>
      </c>
      <c r="AV167" s="18">
        <v>0.23503892882956873</v>
      </c>
    </row>
    <row r="168" spans="1:48" x14ac:dyDescent="0.25">
      <c r="A168" s="27">
        <v>32</v>
      </c>
      <c r="B168" s="21" t="s">
        <v>47</v>
      </c>
      <c r="C168" s="21" t="s">
        <v>338</v>
      </c>
      <c r="D168" s="22" t="s">
        <v>203</v>
      </c>
      <c r="E168" s="23">
        <v>2</v>
      </c>
      <c r="F168" s="24">
        <v>413.17</v>
      </c>
      <c r="G168" s="17">
        <v>2.9544235254253693E-2</v>
      </c>
      <c r="H168" s="17">
        <v>0.56403074956190069</v>
      </c>
      <c r="I168" s="96">
        <v>0.59357498481615434</v>
      </c>
      <c r="J168" s="17">
        <v>0</v>
      </c>
      <c r="K168" s="17">
        <v>0</v>
      </c>
      <c r="L168" s="17">
        <v>0</v>
      </c>
      <c r="M168" s="17">
        <v>0</v>
      </c>
      <c r="N168" s="17">
        <v>0</v>
      </c>
      <c r="O168" s="17">
        <v>0</v>
      </c>
      <c r="P168" s="17">
        <v>0</v>
      </c>
      <c r="Q168" s="17">
        <v>0.86248121022518853</v>
      </c>
      <c r="R168" s="96">
        <v>0.86248121022518853</v>
      </c>
      <c r="S168" s="17">
        <v>0.19844208656204751</v>
      </c>
      <c r="T168" s="17">
        <v>0</v>
      </c>
      <c r="U168" s="17">
        <v>0.40757569770927993</v>
      </c>
      <c r="V168" s="17">
        <v>0.18216773415650969</v>
      </c>
      <c r="W168" s="17">
        <v>0</v>
      </c>
      <c r="X168" s="17">
        <v>3.6516962882541105E-3</v>
      </c>
      <c r="Y168" s="17">
        <v>3.324772534100795E-2</v>
      </c>
      <c r="Z168" s="17">
        <v>3.6781248374209062E-2</v>
      </c>
      <c r="AA168" s="17">
        <v>8.306950285292429E-2</v>
      </c>
      <c r="AB168" s="17">
        <v>0.10497457165609804</v>
      </c>
      <c r="AC168" s="17">
        <v>0.24385695932982901</v>
      </c>
      <c r="AD168" s="17">
        <v>0</v>
      </c>
      <c r="AE168" s="17">
        <v>0</v>
      </c>
      <c r="AF168" s="17">
        <v>0</v>
      </c>
      <c r="AG168" s="96">
        <v>1.2937672222701595</v>
      </c>
      <c r="AH168" s="17">
        <v>0</v>
      </c>
      <c r="AI168" s="17">
        <v>0</v>
      </c>
      <c r="AJ168" s="17">
        <v>4.5337912012043971E-2</v>
      </c>
      <c r="AK168" s="96">
        <v>4.5337912012043971E-2</v>
      </c>
      <c r="AL168" s="17">
        <v>0</v>
      </c>
      <c r="AM168" s="96">
        <v>2.7951613293235464</v>
      </c>
      <c r="AN168" s="17">
        <v>0</v>
      </c>
      <c r="AO168" s="96">
        <v>0.19566129305264826</v>
      </c>
      <c r="AP168" s="17">
        <v>0</v>
      </c>
      <c r="AQ168" s="96">
        <v>2.9908226223761947</v>
      </c>
      <c r="AR168" s="17">
        <v>0</v>
      </c>
      <c r="AS168" s="96">
        <v>0.59816452447523893</v>
      </c>
      <c r="AT168" s="109">
        <v>0</v>
      </c>
      <c r="AU168" s="110">
        <v>3.5889871468514336</v>
      </c>
      <c r="AV168" s="18">
        <v>0.17959801779219206</v>
      </c>
    </row>
    <row r="169" spans="1:48" x14ac:dyDescent="0.25">
      <c r="A169" s="27">
        <v>33</v>
      </c>
      <c r="B169" s="21" t="s">
        <v>47</v>
      </c>
      <c r="C169" s="21" t="s">
        <v>338</v>
      </c>
      <c r="D169" s="22" t="s">
        <v>204</v>
      </c>
      <c r="E169" s="23">
        <v>1</v>
      </c>
      <c r="F169" s="24">
        <v>50.7</v>
      </c>
      <c r="G169" s="17">
        <v>0</v>
      </c>
      <c r="H169" s="17">
        <v>0.19455920586622474</v>
      </c>
      <c r="I169" s="96">
        <v>0.19455920586622474</v>
      </c>
      <c r="J169" s="17">
        <v>0</v>
      </c>
      <c r="K169" s="17">
        <v>0</v>
      </c>
      <c r="L169" s="17">
        <v>0</v>
      </c>
      <c r="M169" s="17">
        <v>0</v>
      </c>
      <c r="N169" s="17">
        <v>0</v>
      </c>
      <c r="O169" s="17">
        <v>0</v>
      </c>
      <c r="P169" s="17">
        <v>0</v>
      </c>
      <c r="Q169" s="17">
        <v>9.9582505258278581E-2</v>
      </c>
      <c r="R169" s="96">
        <v>9.9582505258278581E-2</v>
      </c>
      <c r="S169" s="17">
        <v>0.33486517105784808</v>
      </c>
      <c r="T169" s="17">
        <v>0</v>
      </c>
      <c r="U169" s="17">
        <v>2.0153216926333735</v>
      </c>
      <c r="V169" s="17">
        <v>0</v>
      </c>
      <c r="W169" s="17">
        <v>0</v>
      </c>
      <c r="X169" s="17">
        <v>0</v>
      </c>
      <c r="Y169" s="17">
        <v>0.19414331213490252</v>
      </c>
      <c r="Z169" s="17">
        <v>0.22999525773952037</v>
      </c>
      <c r="AA169" s="17">
        <v>0.14499892901574424</v>
      </c>
      <c r="AB169" s="17">
        <v>0.18323451978483687</v>
      </c>
      <c r="AC169" s="17">
        <v>0.36132106826718835</v>
      </c>
      <c r="AD169" s="17">
        <v>0</v>
      </c>
      <c r="AE169" s="17">
        <v>0</v>
      </c>
      <c r="AF169" s="17">
        <v>0</v>
      </c>
      <c r="AG169" s="96">
        <v>3.4638799506334141</v>
      </c>
      <c r="AH169" s="17">
        <v>0</v>
      </c>
      <c r="AI169" s="17">
        <v>0</v>
      </c>
      <c r="AJ169" s="17">
        <v>0.18580663400618011</v>
      </c>
      <c r="AK169" s="96">
        <v>0.18580663400618011</v>
      </c>
      <c r="AL169" s="17">
        <v>0</v>
      </c>
      <c r="AM169" s="96">
        <v>3.9438282957640975</v>
      </c>
      <c r="AN169" s="17">
        <v>0</v>
      </c>
      <c r="AO169" s="96">
        <v>0.27606798070348687</v>
      </c>
      <c r="AP169" s="17">
        <v>0</v>
      </c>
      <c r="AQ169" s="96">
        <v>4.2198962764675843</v>
      </c>
      <c r="AR169" s="17">
        <v>0</v>
      </c>
      <c r="AS169" s="96">
        <v>0.84397925529351692</v>
      </c>
      <c r="AT169" s="109">
        <v>0</v>
      </c>
      <c r="AU169" s="110">
        <v>5.0638755317611013</v>
      </c>
      <c r="AV169" s="18">
        <v>0.23851916269822482</v>
      </c>
    </row>
    <row r="170" spans="1:48" x14ac:dyDescent="0.25">
      <c r="A170" s="27">
        <v>34</v>
      </c>
      <c r="B170" s="21" t="s">
        <v>47</v>
      </c>
      <c r="C170" s="21" t="s">
        <v>338</v>
      </c>
      <c r="D170" s="22" t="s">
        <v>85</v>
      </c>
      <c r="E170" s="23">
        <v>2</v>
      </c>
      <c r="F170" s="24">
        <v>716.4</v>
      </c>
      <c r="G170" s="17">
        <v>4.1345317978593678E-2</v>
      </c>
      <c r="H170" s="17">
        <v>0.35971658869351558</v>
      </c>
      <c r="I170" s="96">
        <v>0.40106190667210928</v>
      </c>
      <c r="J170" s="17">
        <v>0</v>
      </c>
      <c r="K170" s="17">
        <v>0</v>
      </c>
      <c r="L170" s="17">
        <v>0</v>
      </c>
      <c r="M170" s="17">
        <v>0</v>
      </c>
      <c r="N170" s="17">
        <v>0</v>
      </c>
      <c r="O170" s="17">
        <v>0</v>
      </c>
      <c r="P170" s="17">
        <v>0</v>
      </c>
      <c r="Q170" s="17">
        <v>0</v>
      </c>
      <c r="R170" s="96">
        <v>0</v>
      </c>
      <c r="S170" s="17">
        <v>0.19568239939886245</v>
      </c>
      <c r="T170" s="17">
        <v>0</v>
      </c>
      <c r="U170" s="17">
        <v>0.39216250935264702</v>
      </c>
      <c r="V170" s="17">
        <v>0.17963437056309159</v>
      </c>
      <c r="W170" s="17">
        <v>0</v>
      </c>
      <c r="X170" s="17">
        <v>3.6009130116562058E-3</v>
      </c>
      <c r="Y170" s="17">
        <v>3.2785357088293617E-2</v>
      </c>
      <c r="Z170" s="17">
        <v>3.6269740252405022E-2</v>
      </c>
      <c r="AA170" s="17">
        <v>8.1914274923975364E-2</v>
      </c>
      <c r="AB170" s="17">
        <v>0.10351471511619209</v>
      </c>
      <c r="AC170" s="17">
        <v>0.20456703697539305</v>
      </c>
      <c r="AD170" s="17">
        <v>0</v>
      </c>
      <c r="AE170" s="17">
        <v>0</v>
      </c>
      <c r="AF170" s="17">
        <v>0</v>
      </c>
      <c r="AG170" s="96">
        <v>1.2301313166825165</v>
      </c>
      <c r="AH170" s="17">
        <v>0</v>
      </c>
      <c r="AI170" s="17">
        <v>0</v>
      </c>
      <c r="AJ170" s="17">
        <v>3.2328434032227307E-2</v>
      </c>
      <c r="AK170" s="96">
        <v>3.2328434032227307E-2</v>
      </c>
      <c r="AL170" s="17">
        <v>0</v>
      </c>
      <c r="AM170" s="96">
        <v>1.6635216573868532</v>
      </c>
      <c r="AN170" s="17">
        <v>0</v>
      </c>
      <c r="AO170" s="96">
        <v>0.11644651601707974</v>
      </c>
      <c r="AP170" s="17">
        <v>0</v>
      </c>
      <c r="AQ170" s="96">
        <v>1.779968173403933</v>
      </c>
      <c r="AR170" s="17">
        <v>0</v>
      </c>
      <c r="AS170" s="96">
        <v>0.3559936346807866</v>
      </c>
      <c r="AT170" s="109">
        <v>0</v>
      </c>
      <c r="AU170" s="110">
        <v>2.1359618080847196</v>
      </c>
      <c r="AV170" s="18">
        <v>0.26677525906867666</v>
      </c>
    </row>
    <row r="171" spans="1:48" x14ac:dyDescent="0.25">
      <c r="A171" s="27">
        <v>35</v>
      </c>
      <c r="B171" s="21" t="s">
        <v>47</v>
      </c>
      <c r="C171" s="21" t="s">
        <v>338</v>
      </c>
      <c r="D171" s="22" t="s">
        <v>170</v>
      </c>
      <c r="E171" s="23">
        <v>2</v>
      </c>
      <c r="F171" s="24">
        <v>706.4</v>
      </c>
      <c r="G171" s="17">
        <v>3.4560565345413359E-2</v>
      </c>
      <c r="H171" s="17">
        <v>0.36480883938283487</v>
      </c>
      <c r="I171" s="96">
        <v>0.39936940472824822</v>
      </c>
      <c r="J171" s="17">
        <v>0</v>
      </c>
      <c r="K171" s="17">
        <v>0</v>
      </c>
      <c r="L171" s="17">
        <v>0</v>
      </c>
      <c r="M171" s="17">
        <v>0</v>
      </c>
      <c r="N171" s="17">
        <v>0</v>
      </c>
      <c r="O171" s="17">
        <v>0</v>
      </c>
      <c r="P171" s="17">
        <v>0</v>
      </c>
      <c r="Q171" s="17">
        <v>0</v>
      </c>
      <c r="R171" s="96">
        <v>0</v>
      </c>
      <c r="S171" s="17">
        <v>0.19488278648679958</v>
      </c>
      <c r="T171" s="17">
        <v>0</v>
      </c>
      <c r="U171" s="17">
        <v>0.40026533206730092</v>
      </c>
      <c r="V171" s="17">
        <v>0.17890033437693587</v>
      </c>
      <c r="W171" s="17">
        <v>0</v>
      </c>
      <c r="X171" s="17">
        <v>3.5861986758335645E-3</v>
      </c>
      <c r="Y171" s="17">
        <v>3.2651386966632563E-2</v>
      </c>
      <c r="Z171" s="17">
        <v>3.6121531968409726E-2</v>
      </c>
      <c r="AA171" s="17">
        <v>8.157955032885239E-2</v>
      </c>
      <c r="AB171" s="17">
        <v>0.10309172509230805</v>
      </c>
      <c r="AC171" s="17">
        <v>0.20746294633234938</v>
      </c>
      <c r="AD171" s="17">
        <v>0</v>
      </c>
      <c r="AE171" s="17">
        <v>0</v>
      </c>
      <c r="AF171" s="17">
        <v>0</v>
      </c>
      <c r="AG171" s="96">
        <v>1.2385417922954221</v>
      </c>
      <c r="AH171" s="17">
        <v>0</v>
      </c>
      <c r="AI171" s="17">
        <v>0</v>
      </c>
      <c r="AJ171" s="17">
        <v>3.8885737035802087E-2</v>
      </c>
      <c r="AK171" s="96">
        <v>3.8885737035802087E-2</v>
      </c>
      <c r="AL171" s="17">
        <v>0</v>
      </c>
      <c r="AM171" s="96">
        <v>1.6767969340594724</v>
      </c>
      <c r="AN171" s="17">
        <v>0</v>
      </c>
      <c r="AO171" s="96">
        <v>0.11737578538416307</v>
      </c>
      <c r="AP171" s="17">
        <v>0</v>
      </c>
      <c r="AQ171" s="96">
        <v>1.7941727194436354</v>
      </c>
      <c r="AR171" s="17">
        <v>0</v>
      </c>
      <c r="AS171" s="96">
        <v>0.3588345438887271</v>
      </c>
      <c r="AT171" s="109">
        <v>0</v>
      </c>
      <c r="AU171" s="110">
        <v>2.1530072633323627</v>
      </c>
      <c r="AV171" s="18">
        <v>0.20383208882446208</v>
      </c>
    </row>
    <row r="172" spans="1:48" x14ac:dyDescent="0.25">
      <c r="A172" s="27">
        <v>36</v>
      </c>
      <c r="B172" s="21" t="s">
        <v>47</v>
      </c>
      <c r="C172" s="21" t="s">
        <v>338</v>
      </c>
      <c r="D172" s="22" t="s">
        <v>60</v>
      </c>
      <c r="E172" s="23">
        <v>2</v>
      </c>
      <c r="F172" s="24">
        <v>715.91</v>
      </c>
      <c r="G172" s="17">
        <v>3.4101469961307987E-2</v>
      </c>
      <c r="H172" s="17">
        <v>0.35996279440157924</v>
      </c>
      <c r="I172" s="96">
        <v>0.39406426436288722</v>
      </c>
      <c r="J172" s="17">
        <v>0</v>
      </c>
      <c r="K172" s="17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  <c r="R172" s="96">
        <v>0</v>
      </c>
      <c r="S172" s="17">
        <v>0.19725042405317594</v>
      </c>
      <c r="T172" s="17">
        <v>0</v>
      </c>
      <c r="U172" s="17">
        <v>0.39556397495784551</v>
      </c>
      <c r="V172" s="17">
        <v>0.1810738005919052</v>
      </c>
      <c r="W172" s="17">
        <v>0</v>
      </c>
      <c r="X172" s="17">
        <v>3.6297675248758987E-3</v>
      </c>
      <c r="Y172" s="17">
        <v>3.304806977156427E-2</v>
      </c>
      <c r="Z172" s="17">
        <v>3.6560373682371292E-2</v>
      </c>
      <c r="AA172" s="17">
        <v>8.2570663045827844E-2</v>
      </c>
      <c r="AB172" s="17">
        <v>0.10434418994829277</v>
      </c>
      <c r="AC172" s="17">
        <v>0.20470705156957103</v>
      </c>
      <c r="AD172" s="17">
        <v>0</v>
      </c>
      <c r="AE172" s="17">
        <v>0</v>
      </c>
      <c r="AF172" s="17">
        <v>0</v>
      </c>
      <c r="AG172" s="96">
        <v>1.2387483151454299</v>
      </c>
      <c r="AH172" s="17">
        <v>0</v>
      </c>
      <c r="AI172" s="17">
        <v>0</v>
      </c>
      <c r="AJ172" s="17">
        <v>4.4143355929498307E-2</v>
      </c>
      <c r="AK172" s="96">
        <v>4.4143355929498307E-2</v>
      </c>
      <c r="AL172" s="17">
        <v>0</v>
      </c>
      <c r="AM172" s="96">
        <v>1.6769559354378156</v>
      </c>
      <c r="AN172" s="17">
        <v>0</v>
      </c>
      <c r="AO172" s="96">
        <v>0.1173869154806471</v>
      </c>
      <c r="AP172" s="17">
        <v>0</v>
      </c>
      <c r="AQ172" s="96">
        <v>1.7943428509184627</v>
      </c>
      <c r="AR172" s="17">
        <v>0</v>
      </c>
      <c r="AS172" s="96">
        <v>0.35886857018369256</v>
      </c>
      <c r="AT172" s="109">
        <v>0</v>
      </c>
      <c r="AU172" s="110">
        <v>2.1532114211021551</v>
      </c>
      <c r="AV172" s="18">
        <v>0.20216439836292274</v>
      </c>
    </row>
    <row r="173" spans="1:48" x14ac:dyDescent="0.25">
      <c r="A173" s="27">
        <v>37</v>
      </c>
      <c r="B173" s="21" t="s">
        <v>45</v>
      </c>
      <c r="C173" s="21" t="s">
        <v>205</v>
      </c>
      <c r="D173" s="22" t="s">
        <v>72</v>
      </c>
      <c r="E173" s="23">
        <v>3</v>
      </c>
      <c r="F173" s="24">
        <v>409.2</v>
      </c>
      <c r="G173" s="17">
        <v>8.9492607624633444E-2</v>
      </c>
      <c r="H173" s="17">
        <v>0.54539695273478239</v>
      </c>
      <c r="I173" s="96">
        <v>0.63488956035941579</v>
      </c>
      <c r="J173" s="17">
        <v>0</v>
      </c>
      <c r="K173" s="17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2.0908853901108813E-3</v>
      </c>
      <c r="R173" s="96">
        <v>2.0908853901108813E-3</v>
      </c>
      <c r="S173" s="17">
        <v>0.20652978362637087</v>
      </c>
      <c r="T173" s="17">
        <v>0</v>
      </c>
      <c r="U173" s="17">
        <v>0.51729898205414193</v>
      </c>
      <c r="V173" s="17">
        <v>0.15860596109751901</v>
      </c>
      <c r="W173" s="17">
        <v>0.20814898053757402</v>
      </c>
      <c r="X173" s="17">
        <v>3.800524663635453E-3</v>
      </c>
      <c r="Y173" s="17">
        <v>2.2711903945215134E-2</v>
      </c>
      <c r="Z173" s="17">
        <v>3.828030333604665E-2</v>
      </c>
      <c r="AA173" s="17">
        <v>8.6455079904636731E-2</v>
      </c>
      <c r="AB173" s="17">
        <v>0.10925291074091799</v>
      </c>
      <c r="AC173" s="17">
        <v>0.20145503842902993</v>
      </c>
      <c r="AD173" s="17">
        <v>3.7026648804634611E-2</v>
      </c>
      <c r="AE173" s="17">
        <v>0.33230751620385984</v>
      </c>
      <c r="AF173" s="17">
        <v>0</v>
      </c>
      <c r="AG173" s="96">
        <v>1.9218736333435817</v>
      </c>
      <c r="AH173" s="17">
        <v>2.4808360876707569E-2</v>
      </c>
      <c r="AI173" s="17">
        <v>0.27845387283335921</v>
      </c>
      <c r="AJ173" s="17">
        <v>5.0524423352178348E-2</v>
      </c>
      <c r="AK173" s="96">
        <v>0.3537866570622451</v>
      </c>
      <c r="AL173" s="17">
        <v>0</v>
      </c>
      <c r="AM173" s="96">
        <v>2.9126407361553532</v>
      </c>
      <c r="AN173" s="17">
        <v>0</v>
      </c>
      <c r="AO173" s="96">
        <v>0.20388485153087474</v>
      </c>
      <c r="AP173" s="17">
        <v>0</v>
      </c>
      <c r="AQ173" s="96">
        <v>3.1165255876862279</v>
      </c>
      <c r="AR173" s="17">
        <v>0</v>
      </c>
      <c r="AS173" s="96">
        <v>0.6233051175372456</v>
      </c>
      <c r="AT173" s="109">
        <v>0</v>
      </c>
      <c r="AU173" s="110">
        <v>3.7398307052234734</v>
      </c>
      <c r="AV173" s="18">
        <v>0.16606793609384166</v>
      </c>
    </row>
    <row r="174" spans="1:48" x14ac:dyDescent="0.25">
      <c r="A174" s="27">
        <v>38</v>
      </c>
      <c r="B174" s="21" t="s">
        <v>47</v>
      </c>
      <c r="C174" s="21" t="s">
        <v>206</v>
      </c>
      <c r="D174" s="22" t="s">
        <v>109</v>
      </c>
      <c r="E174" s="23">
        <v>2</v>
      </c>
      <c r="F174" s="24">
        <v>399.6</v>
      </c>
      <c r="G174" s="17">
        <v>3.0547526726726722E-2</v>
      </c>
      <c r="H174" s="17">
        <v>0.5461570500259364</v>
      </c>
      <c r="I174" s="96">
        <v>0.57670457675266307</v>
      </c>
      <c r="J174" s="17">
        <v>0</v>
      </c>
      <c r="K174" s="17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5.7555617146494101E-3</v>
      </c>
      <c r="R174" s="96">
        <v>5.7555617146494101E-3</v>
      </c>
      <c r="S174" s="17">
        <v>0.19941138523575044</v>
      </c>
      <c r="T174" s="17">
        <v>0</v>
      </c>
      <c r="U174" s="17">
        <v>0.54406222809252303</v>
      </c>
      <c r="V174" s="17">
        <v>0.18305754007504491</v>
      </c>
      <c r="W174" s="17">
        <v>0</v>
      </c>
      <c r="X174" s="17">
        <v>3.6695331515440147E-3</v>
      </c>
      <c r="Y174" s="17">
        <v>3.3410125246365746E-2</v>
      </c>
      <c r="Z174" s="17">
        <v>3.6960907920648649E-2</v>
      </c>
      <c r="AA174" s="17">
        <v>8.3475259314849698E-2</v>
      </c>
      <c r="AB174" s="17">
        <v>0.10548732434299837</v>
      </c>
      <c r="AC174" s="17">
        <v>0.12734246858766021</v>
      </c>
      <c r="AD174" s="17">
        <v>0</v>
      </c>
      <c r="AE174" s="17">
        <v>0</v>
      </c>
      <c r="AF174" s="17">
        <v>0</v>
      </c>
      <c r="AG174" s="96">
        <v>1.3168767719673853</v>
      </c>
      <c r="AH174" s="17">
        <v>0</v>
      </c>
      <c r="AI174" s="17">
        <v>0</v>
      </c>
      <c r="AJ174" s="17">
        <v>4.7501999200957476E-2</v>
      </c>
      <c r="AK174" s="96">
        <v>4.7501999200957476E-2</v>
      </c>
      <c r="AL174" s="17">
        <v>0</v>
      </c>
      <c r="AM174" s="96">
        <v>1.9468389096356553</v>
      </c>
      <c r="AN174" s="17">
        <v>0</v>
      </c>
      <c r="AO174" s="96">
        <v>0.13627872367449589</v>
      </c>
      <c r="AP174" s="17">
        <v>0</v>
      </c>
      <c r="AQ174" s="96">
        <v>2.0831176333101511</v>
      </c>
      <c r="AR174" s="17">
        <v>0</v>
      </c>
      <c r="AS174" s="96">
        <v>0.41662352666203023</v>
      </c>
      <c r="AT174" s="109">
        <v>0</v>
      </c>
      <c r="AU174" s="110">
        <v>2.4997411599721815</v>
      </c>
      <c r="AV174" s="18">
        <v>0.12105026575375376</v>
      </c>
    </row>
    <row r="175" spans="1:48" x14ac:dyDescent="0.25">
      <c r="A175" s="27">
        <v>39</v>
      </c>
      <c r="B175" s="21" t="s">
        <v>47</v>
      </c>
      <c r="C175" s="21" t="s">
        <v>206</v>
      </c>
      <c r="D175" s="22" t="s">
        <v>207</v>
      </c>
      <c r="E175" s="23">
        <v>2</v>
      </c>
      <c r="F175" s="24">
        <v>403.5</v>
      </c>
      <c r="G175" s="17">
        <v>3.0252271821561334E-2</v>
      </c>
      <c r="H175" s="17">
        <v>0.54087820865022096</v>
      </c>
      <c r="I175" s="96">
        <v>0.57113048047178228</v>
      </c>
      <c r="J175" s="17">
        <v>0</v>
      </c>
      <c r="K175" s="17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4.725723852142631E-3</v>
      </c>
      <c r="R175" s="96">
        <v>4.725723852142631E-3</v>
      </c>
      <c r="S175" s="17">
        <v>0.19748398894722644</v>
      </c>
      <c r="T175" s="17">
        <v>0</v>
      </c>
      <c r="U175" s="17">
        <v>0.50342922344001984</v>
      </c>
      <c r="V175" s="17">
        <v>0.18128821069141995</v>
      </c>
      <c r="W175" s="17">
        <v>0</v>
      </c>
      <c r="X175" s="17">
        <v>3.634065544874816E-3</v>
      </c>
      <c r="Y175" s="17">
        <v>3.3087202102720571E-2</v>
      </c>
      <c r="Z175" s="17">
        <v>3.6603664944463939E-2</v>
      </c>
      <c r="AA175" s="17">
        <v>8.2668435247122515E-2</v>
      </c>
      <c r="AB175" s="17">
        <v>0.10446774425641177</v>
      </c>
      <c r="AC175" s="17">
        <v>0.12611164918867168</v>
      </c>
      <c r="AD175" s="17">
        <v>0</v>
      </c>
      <c r="AE175" s="17">
        <v>0</v>
      </c>
      <c r="AF175" s="17">
        <v>0</v>
      </c>
      <c r="AG175" s="96">
        <v>1.2687741843629312</v>
      </c>
      <c r="AH175" s="17">
        <v>0</v>
      </c>
      <c r="AI175" s="17">
        <v>0</v>
      </c>
      <c r="AJ175" s="17">
        <v>4.919057637433405E-2</v>
      </c>
      <c r="AK175" s="96">
        <v>4.919057637433405E-2</v>
      </c>
      <c r="AL175" s="17">
        <v>0</v>
      </c>
      <c r="AM175" s="96">
        <v>1.8938209650611901</v>
      </c>
      <c r="AN175" s="17">
        <v>0</v>
      </c>
      <c r="AO175" s="96">
        <v>0.13256746755428331</v>
      </c>
      <c r="AP175" s="17">
        <v>0</v>
      </c>
      <c r="AQ175" s="96">
        <v>2.0263884326154735</v>
      </c>
      <c r="AR175" s="17">
        <v>0</v>
      </c>
      <c r="AS175" s="96">
        <v>0.4052776865230947</v>
      </c>
      <c r="AT175" s="109">
        <v>0</v>
      </c>
      <c r="AU175" s="110">
        <v>2.4316661191385682</v>
      </c>
      <c r="AV175" s="18">
        <v>0.11753186250706318</v>
      </c>
    </row>
    <row r="176" spans="1:48" x14ac:dyDescent="0.25">
      <c r="A176" s="27">
        <v>40</v>
      </c>
      <c r="B176" s="21" t="s">
        <v>47</v>
      </c>
      <c r="C176" s="21" t="s">
        <v>206</v>
      </c>
      <c r="D176" s="22" t="s">
        <v>157</v>
      </c>
      <c r="E176" s="23">
        <v>2</v>
      </c>
      <c r="F176" s="24">
        <v>389.8</v>
      </c>
      <c r="G176" s="17">
        <v>3.1315525089789631E-2</v>
      </c>
      <c r="H176" s="17">
        <v>0.57254087495914052</v>
      </c>
      <c r="I176" s="96">
        <v>0.60385640004893015</v>
      </c>
      <c r="J176" s="17">
        <v>0</v>
      </c>
      <c r="K176" s="17">
        <v>0</v>
      </c>
      <c r="L176" s="17">
        <v>0</v>
      </c>
      <c r="M176" s="17">
        <v>0</v>
      </c>
      <c r="N176" s="17">
        <v>0</v>
      </c>
      <c r="O176" s="17">
        <v>0</v>
      </c>
      <c r="P176" s="17">
        <v>0</v>
      </c>
      <c r="Q176" s="17">
        <v>4.884140584551863E-3</v>
      </c>
      <c r="R176" s="96">
        <v>4.884140584551863E-3</v>
      </c>
      <c r="S176" s="17">
        <v>0.19781704255394422</v>
      </c>
      <c r="T176" s="17">
        <v>0</v>
      </c>
      <c r="U176" s="17">
        <v>0.47403465635782482</v>
      </c>
      <c r="V176" s="17">
        <v>0.18159395037567513</v>
      </c>
      <c r="W176" s="17">
        <v>0</v>
      </c>
      <c r="X176" s="17">
        <v>3.6401943386227117E-3</v>
      </c>
      <c r="Y176" s="17">
        <v>3.3143003142872003E-2</v>
      </c>
      <c r="Z176" s="17">
        <v>3.6665396443274691E-2</v>
      </c>
      <c r="AA176" s="17">
        <v>8.280785424846808E-2</v>
      </c>
      <c r="AB176" s="17">
        <v>0.10464392744572114</v>
      </c>
      <c r="AC176" s="17">
        <v>0.13054399806985384</v>
      </c>
      <c r="AD176" s="17">
        <v>0</v>
      </c>
      <c r="AE176" s="17">
        <v>0</v>
      </c>
      <c r="AF176" s="17">
        <v>0</v>
      </c>
      <c r="AG176" s="96">
        <v>1.2448900229762567</v>
      </c>
      <c r="AH176" s="17">
        <v>0</v>
      </c>
      <c r="AI176" s="17">
        <v>0</v>
      </c>
      <c r="AJ176" s="17">
        <v>4.0506065742995132E-2</v>
      </c>
      <c r="AK176" s="96">
        <v>4.0506065742995132E-2</v>
      </c>
      <c r="AL176" s="17">
        <v>0</v>
      </c>
      <c r="AM176" s="96">
        <v>1.894136629352734</v>
      </c>
      <c r="AN176" s="17">
        <v>0</v>
      </c>
      <c r="AO176" s="96">
        <v>0.13258956405469138</v>
      </c>
      <c r="AP176" s="17">
        <v>0</v>
      </c>
      <c r="AQ176" s="96">
        <v>2.0267261934074252</v>
      </c>
      <c r="AR176" s="17">
        <v>0</v>
      </c>
      <c r="AS176" s="96">
        <v>0.40534523868148509</v>
      </c>
      <c r="AT176" s="109">
        <v>0</v>
      </c>
      <c r="AU176" s="110">
        <v>2.4320714320889101</v>
      </c>
      <c r="AV176" s="18">
        <v>0.11813201604104669</v>
      </c>
    </row>
    <row r="177" spans="1:48" x14ac:dyDescent="0.25">
      <c r="A177" s="27">
        <v>41</v>
      </c>
      <c r="B177" s="21" t="s">
        <v>47</v>
      </c>
      <c r="C177" s="21" t="s">
        <v>206</v>
      </c>
      <c r="D177" s="22" t="s">
        <v>99</v>
      </c>
      <c r="E177" s="23">
        <v>2</v>
      </c>
      <c r="F177" s="24">
        <v>393.3</v>
      </c>
      <c r="G177" s="17">
        <v>3.1036846376811589E-2</v>
      </c>
      <c r="H177" s="17">
        <v>0.55490556112474998</v>
      </c>
      <c r="I177" s="96">
        <v>0.58594240750156157</v>
      </c>
      <c r="J177" s="17">
        <v>0</v>
      </c>
      <c r="K177" s="17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4.8406763281421718E-3</v>
      </c>
      <c r="R177" s="96">
        <v>4.8406763281421718E-3</v>
      </c>
      <c r="S177" s="17">
        <v>0.19779694030995054</v>
      </c>
      <c r="T177" s="17">
        <v>0</v>
      </c>
      <c r="U177" s="17">
        <v>0.47008274345157891</v>
      </c>
      <c r="V177" s="17">
        <v>0.18157549672855205</v>
      </c>
      <c r="W177" s="17">
        <v>0</v>
      </c>
      <c r="X177" s="17">
        <v>3.6398244206731017E-3</v>
      </c>
      <c r="Y177" s="17">
        <v>3.3139635138137641E-2</v>
      </c>
      <c r="Z177" s="17">
        <v>3.6661670491577543E-2</v>
      </c>
      <c r="AA177" s="17">
        <v>8.2799439282450968E-2</v>
      </c>
      <c r="AB177" s="17">
        <v>0.10463329348954216</v>
      </c>
      <c r="AC177" s="17">
        <v>0.12938227929730237</v>
      </c>
      <c r="AD177" s="17">
        <v>0</v>
      </c>
      <c r="AE177" s="17">
        <v>0</v>
      </c>
      <c r="AF177" s="17">
        <v>0</v>
      </c>
      <c r="AG177" s="96">
        <v>1.2397113226097654</v>
      </c>
      <c r="AH177" s="17">
        <v>0</v>
      </c>
      <c r="AI177" s="17">
        <v>0</v>
      </c>
      <c r="AJ177" s="17">
        <v>5.159479249799763E-2</v>
      </c>
      <c r="AK177" s="96">
        <v>5.159479249799763E-2</v>
      </c>
      <c r="AL177" s="17">
        <v>0</v>
      </c>
      <c r="AM177" s="96">
        <v>1.8820891989374666</v>
      </c>
      <c r="AN177" s="17">
        <v>0</v>
      </c>
      <c r="AO177" s="96">
        <v>0.13174624392562267</v>
      </c>
      <c r="AP177" s="17">
        <v>0</v>
      </c>
      <c r="AQ177" s="96">
        <v>2.0138354428630891</v>
      </c>
      <c r="AR177" s="17">
        <v>0</v>
      </c>
      <c r="AS177" s="96">
        <v>0.40276708857261784</v>
      </c>
      <c r="AT177" s="109">
        <v>0</v>
      </c>
      <c r="AU177" s="110">
        <v>2.4166025314357071</v>
      </c>
      <c r="AV177" s="18">
        <v>0.11656447257971013</v>
      </c>
    </row>
    <row r="178" spans="1:48" x14ac:dyDescent="0.25">
      <c r="A178" s="27">
        <v>42</v>
      </c>
      <c r="B178" s="24" t="s">
        <v>47</v>
      </c>
      <c r="C178" s="24" t="s">
        <v>206</v>
      </c>
      <c r="D178" s="22" t="s">
        <v>43</v>
      </c>
      <c r="E178" s="23">
        <v>1</v>
      </c>
      <c r="F178" s="24">
        <v>172.13</v>
      </c>
      <c r="G178" s="17">
        <v>0</v>
      </c>
      <c r="H178" s="17">
        <v>0.31518523532095943</v>
      </c>
      <c r="I178" s="96">
        <v>0.31518523532095943</v>
      </c>
      <c r="J178" s="17">
        <v>0</v>
      </c>
      <c r="K178" s="17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1.3865555807411469E-2</v>
      </c>
      <c r="R178" s="96">
        <v>1.3865555807411469E-2</v>
      </c>
      <c r="S178" s="17">
        <v>0.25322184130820674</v>
      </c>
      <c r="T178" s="17">
        <v>0</v>
      </c>
      <c r="U178" s="17">
        <v>1.1599310690801945</v>
      </c>
      <c r="V178" s="17">
        <v>0</v>
      </c>
      <c r="W178" s="17">
        <v>0</v>
      </c>
      <c r="X178" s="17">
        <v>0</v>
      </c>
      <c r="Y178" s="17">
        <v>0.14192752485814814</v>
      </c>
      <c r="Z178" s="17">
        <v>0.16813691546273737</v>
      </c>
      <c r="AA178" s="17">
        <v>0.10600076240580014</v>
      </c>
      <c r="AB178" s="17">
        <v>0.13395270522408062</v>
      </c>
      <c r="AC178" s="17">
        <v>0.40648532716836061</v>
      </c>
      <c r="AD178" s="17">
        <v>0</v>
      </c>
      <c r="AE178" s="17">
        <v>0</v>
      </c>
      <c r="AF178" s="17">
        <v>0</v>
      </c>
      <c r="AG178" s="96">
        <v>2.3696561455075282</v>
      </c>
      <c r="AH178" s="17">
        <v>0</v>
      </c>
      <c r="AI178" s="17">
        <v>0</v>
      </c>
      <c r="AJ178" s="17">
        <v>0.11453485927823985</v>
      </c>
      <c r="AK178" s="96">
        <v>0.11453485927823985</v>
      </c>
      <c r="AL178" s="17">
        <v>0</v>
      </c>
      <c r="AM178" s="96">
        <v>2.8132417959141396</v>
      </c>
      <c r="AN178" s="17">
        <v>0</v>
      </c>
      <c r="AO178" s="96">
        <v>0.19692692571398979</v>
      </c>
      <c r="AP178" s="17">
        <v>0</v>
      </c>
      <c r="AQ178" s="96">
        <v>3.0101687216281294</v>
      </c>
      <c r="AR178" s="17">
        <v>0</v>
      </c>
      <c r="AS178" s="96">
        <v>0.60203374432562595</v>
      </c>
      <c r="AT178" s="109">
        <v>0</v>
      </c>
      <c r="AU178" s="110">
        <v>3.6122024659537555</v>
      </c>
      <c r="AV178" s="18">
        <v>0.17052465265090341</v>
      </c>
    </row>
    <row r="179" spans="1:48" x14ac:dyDescent="0.25">
      <c r="A179" s="27">
        <v>43</v>
      </c>
      <c r="B179" s="24" t="s">
        <v>47</v>
      </c>
      <c r="C179" s="24" t="s">
        <v>206</v>
      </c>
      <c r="D179" s="22" t="s">
        <v>44</v>
      </c>
      <c r="E179" s="23">
        <v>1</v>
      </c>
      <c r="F179" s="24">
        <v>211</v>
      </c>
      <c r="G179" s="17">
        <v>0</v>
      </c>
      <c r="H179" s="17">
        <v>9.3499068601114621E-2</v>
      </c>
      <c r="I179" s="96">
        <v>9.3499068601114621E-2</v>
      </c>
      <c r="J179" s="17">
        <v>0</v>
      </c>
      <c r="K179" s="17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7.5966142514029252E-3</v>
      </c>
      <c r="R179" s="96">
        <v>7.5966142514029252E-3</v>
      </c>
      <c r="S179" s="17">
        <v>0.18011932536212907</v>
      </c>
      <c r="T179" s="17">
        <v>0</v>
      </c>
      <c r="U179" s="17">
        <v>0.73027081409833328</v>
      </c>
      <c r="V179" s="17">
        <v>0</v>
      </c>
      <c r="W179" s="17">
        <v>0</v>
      </c>
      <c r="X179" s="17">
        <v>0</v>
      </c>
      <c r="Y179" s="17">
        <v>0.10095452231014933</v>
      </c>
      <c r="Z179" s="17">
        <v>0.11959753402455055</v>
      </c>
      <c r="AA179" s="17">
        <v>7.5399443088187024E-2</v>
      </c>
      <c r="AB179" s="17">
        <v>9.5281950288115161E-2</v>
      </c>
      <c r="AC179" s="17">
        <v>0.1205830579327702</v>
      </c>
      <c r="AD179" s="17">
        <v>0</v>
      </c>
      <c r="AE179" s="17">
        <v>0</v>
      </c>
      <c r="AF179" s="17">
        <v>0</v>
      </c>
      <c r="AG179" s="96">
        <v>1.4222066471042347</v>
      </c>
      <c r="AH179" s="17">
        <v>0</v>
      </c>
      <c r="AI179" s="17">
        <v>0</v>
      </c>
      <c r="AJ179" s="17">
        <v>7.1986251284522115E-2</v>
      </c>
      <c r="AK179" s="96">
        <v>7.1986251284522115E-2</v>
      </c>
      <c r="AL179" s="17">
        <v>0</v>
      </c>
      <c r="AM179" s="96">
        <v>1.5952885812412745</v>
      </c>
      <c r="AN179" s="17">
        <v>0</v>
      </c>
      <c r="AO179" s="96">
        <v>0.11167020068688922</v>
      </c>
      <c r="AP179" s="17">
        <v>0</v>
      </c>
      <c r="AQ179" s="96">
        <v>1.7069587819281637</v>
      </c>
      <c r="AR179" s="17">
        <v>0</v>
      </c>
      <c r="AS179" s="96">
        <v>0.34139175638563279</v>
      </c>
      <c r="AT179" s="109">
        <v>0</v>
      </c>
      <c r="AU179" s="110">
        <v>2.0483505383137963</v>
      </c>
      <c r="AV179" s="18">
        <v>9.7088957755450248E-2</v>
      </c>
    </row>
    <row r="180" spans="1:48" x14ac:dyDescent="0.25">
      <c r="A180" s="27">
        <v>44</v>
      </c>
      <c r="B180" s="24" t="s">
        <v>47</v>
      </c>
      <c r="C180" s="24" t="s">
        <v>206</v>
      </c>
      <c r="D180" s="22" t="s">
        <v>208</v>
      </c>
      <c r="E180" s="23">
        <v>1</v>
      </c>
      <c r="F180" s="24">
        <v>144.1</v>
      </c>
      <c r="G180" s="17">
        <v>0</v>
      </c>
      <c r="H180" s="17">
        <v>6.8453516567783437E-2</v>
      </c>
      <c r="I180" s="96">
        <v>6.8453516567783437E-2</v>
      </c>
      <c r="J180" s="17">
        <v>0</v>
      </c>
      <c r="K180" s="17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6.2696425630336004E-3</v>
      </c>
      <c r="R180" s="96">
        <v>6.2696425630336004E-3</v>
      </c>
      <c r="S180" s="17">
        <v>0.174129888950081</v>
      </c>
      <c r="T180" s="17">
        <v>0</v>
      </c>
      <c r="U180" s="17">
        <v>0.70282265113685716</v>
      </c>
      <c r="V180" s="17">
        <v>0</v>
      </c>
      <c r="W180" s="17">
        <v>0</v>
      </c>
      <c r="X180" s="17">
        <v>0</v>
      </c>
      <c r="Y180" s="17">
        <v>0.10095452231014937</v>
      </c>
      <c r="Z180" s="17">
        <v>0.11959753402455053</v>
      </c>
      <c r="AA180" s="17">
        <v>7.5399443088186996E-2</v>
      </c>
      <c r="AB180" s="17">
        <v>9.5281950288115175E-2</v>
      </c>
      <c r="AC180" s="17">
        <v>8.8282530270001783E-2</v>
      </c>
      <c r="AD180" s="17">
        <v>0</v>
      </c>
      <c r="AE180" s="17">
        <v>0</v>
      </c>
      <c r="AF180" s="17">
        <v>0</v>
      </c>
      <c r="AG180" s="96">
        <v>1.3564685200679423</v>
      </c>
      <c r="AH180" s="17">
        <v>0</v>
      </c>
      <c r="AI180" s="17">
        <v>0</v>
      </c>
      <c r="AJ180" s="17">
        <v>6.2527930021223602E-2</v>
      </c>
      <c r="AK180" s="96">
        <v>6.2527930021223602E-2</v>
      </c>
      <c r="AL180" s="17">
        <v>0</v>
      </c>
      <c r="AM180" s="96">
        <v>1.4937196092199829</v>
      </c>
      <c r="AN180" s="17">
        <v>0</v>
      </c>
      <c r="AO180" s="96">
        <v>0.10456037264539882</v>
      </c>
      <c r="AP180" s="17">
        <v>0</v>
      </c>
      <c r="AQ180" s="96">
        <v>1.5982799818653817</v>
      </c>
      <c r="AR180" s="17">
        <v>0</v>
      </c>
      <c r="AS180" s="96">
        <v>0.31965599637307635</v>
      </c>
      <c r="AT180" s="109">
        <v>0</v>
      </c>
      <c r="AU180" s="110">
        <v>1.917935978238458</v>
      </c>
      <c r="AV180" s="18">
        <v>9.1122462911866764E-2</v>
      </c>
    </row>
    <row r="181" spans="1:48" x14ac:dyDescent="0.25">
      <c r="A181" s="27">
        <v>45</v>
      </c>
      <c r="B181" s="21" t="s">
        <v>47</v>
      </c>
      <c r="C181" s="21" t="s">
        <v>195</v>
      </c>
      <c r="D181" s="22" t="s">
        <v>91</v>
      </c>
      <c r="E181" s="23">
        <v>1</v>
      </c>
      <c r="F181" s="24">
        <v>185.4</v>
      </c>
      <c r="G181" s="17">
        <v>0</v>
      </c>
      <c r="H181" s="17">
        <v>0.15961410578345614</v>
      </c>
      <c r="I181" s="96">
        <v>0.15961410578345614</v>
      </c>
      <c r="J181" s="17">
        <v>0</v>
      </c>
      <c r="K181" s="17">
        <v>0</v>
      </c>
      <c r="L181" s="17">
        <v>0</v>
      </c>
      <c r="M181" s="17">
        <v>0</v>
      </c>
      <c r="N181" s="17">
        <v>0</v>
      </c>
      <c r="O181" s="17">
        <v>0</v>
      </c>
      <c r="P181" s="17">
        <v>0</v>
      </c>
      <c r="Q181" s="17">
        <v>8.08080097196749E-3</v>
      </c>
      <c r="R181" s="96">
        <v>8.08080097196749E-3</v>
      </c>
      <c r="S181" s="17">
        <v>0.18011932536212907</v>
      </c>
      <c r="T181" s="17">
        <v>0</v>
      </c>
      <c r="U181" s="17">
        <v>0.91621686845902672</v>
      </c>
      <c r="V181" s="17">
        <v>0</v>
      </c>
      <c r="W181" s="17">
        <v>0</v>
      </c>
      <c r="X181" s="17">
        <v>0</v>
      </c>
      <c r="Y181" s="17">
        <v>0.10095452231014933</v>
      </c>
      <c r="Z181" s="17">
        <v>0.11959753402455053</v>
      </c>
      <c r="AA181" s="17">
        <v>7.5399443088187024E-2</v>
      </c>
      <c r="AB181" s="17">
        <v>9.5281950288115161E-2</v>
      </c>
      <c r="AC181" s="17">
        <v>0.20584971863927598</v>
      </c>
      <c r="AD181" s="17">
        <v>0</v>
      </c>
      <c r="AE181" s="17">
        <v>0</v>
      </c>
      <c r="AF181" s="17">
        <v>0</v>
      </c>
      <c r="AG181" s="96">
        <v>1.693419362171434</v>
      </c>
      <c r="AH181" s="17">
        <v>0</v>
      </c>
      <c r="AI181" s="17">
        <v>0</v>
      </c>
      <c r="AJ181" s="17">
        <v>9.6329819927104918E-2</v>
      </c>
      <c r="AK181" s="96">
        <v>9.6329819927104918E-2</v>
      </c>
      <c r="AL181" s="17">
        <v>0</v>
      </c>
      <c r="AM181" s="96">
        <v>1.9574440888539626</v>
      </c>
      <c r="AN181" s="17">
        <v>0</v>
      </c>
      <c r="AO181" s="96">
        <v>0.1370210862197774</v>
      </c>
      <c r="AP181" s="17">
        <v>0</v>
      </c>
      <c r="AQ181" s="96">
        <v>2.09446517507374</v>
      </c>
      <c r="AR181" s="17">
        <v>0</v>
      </c>
      <c r="AS181" s="96">
        <v>0.41889303501474801</v>
      </c>
      <c r="AT181" s="109">
        <v>0</v>
      </c>
      <c r="AU181" s="110">
        <v>2.5133582100884881</v>
      </c>
      <c r="AV181" s="18">
        <v>0.11828317700970876</v>
      </c>
    </row>
    <row r="182" spans="1:48" x14ac:dyDescent="0.25">
      <c r="A182" s="27">
        <v>46</v>
      </c>
      <c r="B182" s="21" t="s">
        <v>47</v>
      </c>
      <c r="C182" s="21" t="s">
        <v>195</v>
      </c>
      <c r="D182" s="22" t="s">
        <v>87</v>
      </c>
      <c r="E182" s="23">
        <v>1</v>
      </c>
      <c r="F182" s="24">
        <v>184.6</v>
      </c>
      <c r="G182" s="17">
        <v>0</v>
      </c>
      <c r="H182" s="17">
        <v>0.1068705497011657</v>
      </c>
      <c r="I182" s="96">
        <v>0.1068705497011657</v>
      </c>
      <c r="J182" s="17">
        <v>0</v>
      </c>
      <c r="K182" s="17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8.3751120904796434E-3</v>
      </c>
      <c r="R182" s="96">
        <v>8.3751120904796434E-3</v>
      </c>
      <c r="S182" s="17">
        <v>0.18011932536212907</v>
      </c>
      <c r="T182" s="17">
        <v>0</v>
      </c>
      <c r="U182" s="17">
        <v>0.75715036419119885</v>
      </c>
      <c r="V182" s="17">
        <v>0</v>
      </c>
      <c r="W182" s="17">
        <v>0</v>
      </c>
      <c r="X182" s="17">
        <v>0</v>
      </c>
      <c r="Y182" s="17">
        <v>0.10095452231014934</v>
      </c>
      <c r="Z182" s="17">
        <v>0.11959753402455055</v>
      </c>
      <c r="AA182" s="17">
        <v>7.5399443088186996E-2</v>
      </c>
      <c r="AB182" s="17">
        <v>9.5281950288115175E-2</v>
      </c>
      <c r="AC182" s="17">
        <v>0.20674180842752854</v>
      </c>
      <c r="AD182" s="17">
        <v>0</v>
      </c>
      <c r="AE182" s="17">
        <v>0</v>
      </c>
      <c r="AF182" s="17">
        <v>0</v>
      </c>
      <c r="AG182" s="96">
        <v>1.5352449476918586</v>
      </c>
      <c r="AH182" s="17">
        <v>0</v>
      </c>
      <c r="AI182" s="17">
        <v>0</v>
      </c>
      <c r="AJ182" s="17">
        <v>7.4675216668648375E-2</v>
      </c>
      <c r="AK182" s="96">
        <v>7.4675216668648375E-2</v>
      </c>
      <c r="AL182" s="17">
        <v>0</v>
      </c>
      <c r="AM182" s="96">
        <v>1.7251658261521523</v>
      </c>
      <c r="AN182" s="17">
        <v>0</v>
      </c>
      <c r="AO182" s="96">
        <v>0.12076160783065067</v>
      </c>
      <c r="AP182" s="17">
        <v>0</v>
      </c>
      <c r="AQ182" s="96">
        <v>1.8459274339828029</v>
      </c>
      <c r="AR182" s="17">
        <v>0</v>
      </c>
      <c r="AS182" s="96">
        <v>0.3691854867965606</v>
      </c>
      <c r="AT182" s="109">
        <v>0</v>
      </c>
      <c r="AU182" s="110">
        <v>2.2151129207793634</v>
      </c>
      <c r="AV182" s="18">
        <v>0.10412963446153845</v>
      </c>
    </row>
    <row r="183" spans="1:48" x14ac:dyDescent="0.25">
      <c r="A183" s="27">
        <v>47</v>
      </c>
      <c r="B183" s="21" t="s">
        <v>47</v>
      </c>
      <c r="C183" s="21" t="s">
        <v>195</v>
      </c>
      <c r="D183" s="22" t="s">
        <v>73</v>
      </c>
      <c r="E183" s="23">
        <v>1</v>
      </c>
      <c r="F183" s="24">
        <v>177.7</v>
      </c>
      <c r="G183" s="17">
        <v>0</v>
      </c>
      <c r="H183" s="17">
        <v>0.16653041762663351</v>
      </c>
      <c r="I183" s="96">
        <v>0.16653041762663351</v>
      </c>
      <c r="J183" s="17">
        <v>0</v>
      </c>
      <c r="K183" s="17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8.4242198672497392E-3</v>
      </c>
      <c r="R183" s="96">
        <v>8.4242198672497392E-3</v>
      </c>
      <c r="S183" s="17">
        <v>0.18011932536212907</v>
      </c>
      <c r="T183" s="17">
        <v>0</v>
      </c>
      <c r="U183" s="17">
        <v>0.95472245763456087</v>
      </c>
      <c r="V183" s="17">
        <v>0</v>
      </c>
      <c r="W183" s="17">
        <v>0</v>
      </c>
      <c r="X183" s="17">
        <v>0</v>
      </c>
      <c r="Y183" s="17">
        <v>0.10095452231014934</v>
      </c>
      <c r="Z183" s="17">
        <v>0.11959753402455053</v>
      </c>
      <c r="AA183" s="17">
        <v>7.5399443088187024E-2</v>
      </c>
      <c r="AB183" s="17">
        <v>9.5281950288115175E-2</v>
      </c>
      <c r="AC183" s="17">
        <v>0.21476948697648715</v>
      </c>
      <c r="AD183" s="17">
        <v>0</v>
      </c>
      <c r="AE183" s="17">
        <v>0</v>
      </c>
      <c r="AF183" s="17">
        <v>0</v>
      </c>
      <c r="AG183" s="96">
        <v>1.7408447196841792</v>
      </c>
      <c r="AH183" s="17">
        <v>0</v>
      </c>
      <c r="AI183" s="17">
        <v>0</v>
      </c>
      <c r="AJ183" s="17">
        <v>9.4439852546224626E-2</v>
      </c>
      <c r="AK183" s="96">
        <v>9.4439852546224626E-2</v>
      </c>
      <c r="AL183" s="17">
        <v>0</v>
      </c>
      <c r="AM183" s="96">
        <v>2.0102392097242872</v>
      </c>
      <c r="AN183" s="17">
        <v>0</v>
      </c>
      <c r="AO183" s="96">
        <v>0.14071674468070011</v>
      </c>
      <c r="AP183" s="17">
        <v>0</v>
      </c>
      <c r="AQ183" s="96">
        <v>2.1509559544049872</v>
      </c>
      <c r="AR183" s="17">
        <v>0</v>
      </c>
      <c r="AS183" s="96">
        <v>0.43019119088099744</v>
      </c>
      <c r="AT183" s="109">
        <v>0</v>
      </c>
      <c r="AU183" s="110">
        <v>2.5811471452859847</v>
      </c>
      <c r="AV183" s="18">
        <v>0.12188499700619022</v>
      </c>
    </row>
    <row r="184" spans="1:48" x14ac:dyDescent="0.25">
      <c r="A184" s="27">
        <v>48</v>
      </c>
      <c r="B184" s="21" t="s">
        <v>47</v>
      </c>
      <c r="C184" s="21" t="s">
        <v>353</v>
      </c>
      <c r="D184" s="22" t="s">
        <v>71</v>
      </c>
      <c r="E184" s="23">
        <v>5</v>
      </c>
      <c r="F184" s="24">
        <v>2619.1999999999998</v>
      </c>
      <c r="G184" s="17">
        <v>3.7915570943427485E-2</v>
      </c>
      <c r="H184" s="17">
        <v>0.17371105638683049</v>
      </c>
      <c r="I184" s="96">
        <v>0.21162662733025797</v>
      </c>
      <c r="J184" s="17">
        <v>0</v>
      </c>
      <c r="K184" s="17">
        <v>0</v>
      </c>
      <c r="L184" s="17">
        <v>0</v>
      </c>
      <c r="M184" s="17">
        <v>0</v>
      </c>
      <c r="N184" s="17">
        <v>0.13401675965434737</v>
      </c>
      <c r="O184" s="17">
        <v>0</v>
      </c>
      <c r="P184" s="17">
        <v>0</v>
      </c>
      <c r="Q184" s="17">
        <v>0.39166118621164575</v>
      </c>
      <c r="R184" s="96">
        <v>0.52567794586599315</v>
      </c>
      <c r="S184" s="17">
        <v>0.13360724108221186</v>
      </c>
      <c r="T184" s="17">
        <v>0.58471022280784624</v>
      </c>
      <c r="U184" s="17">
        <v>0</v>
      </c>
      <c r="V184" s="17">
        <v>0.11985264369110929</v>
      </c>
      <c r="W184" s="17">
        <v>0.1702483856202068</v>
      </c>
      <c r="X184" s="17">
        <v>1.7788010330262744E-2</v>
      </c>
      <c r="Y184" s="17">
        <v>1.4064198307177029E-2</v>
      </c>
      <c r="Z184" s="17">
        <v>0.52359364565011746</v>
      </c>
      <c r="AA184" s="17">
        <v>9.9923261646077413E-2</v>
      </c>
      <c r="AB184" s="17">
        <v>0.12627259378629987</v>
      </c>
      <c r="AC184" s="17">
        <v>3.0987801795956133E-2</v>
      </c>
      <c r="AD184" s="17">
        <v>2.9405001608337696E-2</v>
      </c>
      <c r="AE184" s="17">
        <v>0.2603494200847169</v>
      </c>
      <c r="AF184" s="17">
        <v>1.4001117321527659E-2</v>
      </c>
      <c r="AG184" s="96">
        <v>2.1248035437318471</v>
      </c>
      <c r="AH184" s="17">
        <v>1.9029055682702901E-2</v>
      </c>
      <c r="AI184" s="17">
        <v>0.21383755130373766</v>
      </c>
      <c r="AJ184" s="17">
        <v>3.6287915852875906E-2</v>
      </c>
      <c r="AK184" s="96">
        <v>0.26915452283931646</v>
      </c>
      <c r="AL184" s="17">
        <v>0</v>
      </c>
      <c r="AM184" s="96">
        <v>3.1312626397674146</v>
      </c>
      <c r="AN184" s="17">
        <v>0</v>
      </c>
      <c r="AO184" s="96">
        <v>0.21918838478371905</v>
      </c>
      <c r="AP184" s="17">
        <v>0</v>
      </c>
      <c r="AQ184" s="96">
        <v>3.3504510245511336</v>
      </c>
      <c r="AR184" s="17">
        <v>0</v>
      </c>
      <c r="AS184" s="96">
        <v>0.67009020491022675</v>
      </c>
      <c r="AT184" s="109">
        <v>0</v>
      </c>
      <c r="AU184" s="110">
        <v>4.0205412294613607</v>
      </c>
      <c r="AV184" s="18">
        <v>0.20264965857544287</v>
      </c>
    </row>
    <row r="185" spans="1:48" x14ac:dyDescent="0.25">
      <c r="A185" s="27">
        <v>49</v>
      </c>
      <c r="B185" s="24" t="s">
        <v>47</v>
      </c>
      <c r="C185" s="24" t="s">
        <v>316</v>
      </c>
      <c r="D185" s="22" t="s">
        <v>87</v>
      </c>
      <c r="E185" s="23">
        <v>1</v>
      </c>
      <c r="F185" s="24">
        <v>239.64</v>
      </c>
      <c r="G185" s="17">
        <v>0</v>
      </c>
      <c r="H185" s="17">
        <v>0.16464950321177754</v>
      </c>
      <c r="I185" s="96">
        <v>0.16464950321177754</v>
      </c>
      <c r="J185" s="17">
        <v>0</v>
      </c>
      <c r="K185" s="17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8.3340641114708139E-3</v>
      </c>
      <c r="R185" s="96">
        <v>8.3340641114708139E-3</v>
      </c>
      <c r="S185" s="17">
        <v>0.18011932536212907</v>
      </c>
      <c r="T185" s="17">
        <v>0</v>
      </c>
      <c r="U185" s="17">
        <v>1.0082823285011266</v>
      </c>
      <c r="V185" s="17">
        <v>0</v>
      </c>
      <c r="W185" s="17">
        <v>0</v>
      </c>
      <c r="X185" s="17">
        <v>0</v>
      </c>
      <c r="Y185" s="17">
        <v>0.10095452231014934</v>
      </c>
      <c r="Z185" s="17">
        <v>0.11959753402455053</v>
      </c>
      <c r="AA185" s="17">
        <v>7.5399443088187024E-2</v>
      </c>
      <c r="AB185" s="17">
        <v>9.5281950288115175E-2</v>
      </c>
      <c r="AC185" s="17">
        <v>0.21234372578713498</v>
      </c>
      <c r="AD185" s="17">
        <v>0</v>
      </c>
      <c r="AE185" s="17">
        <v>0</v>
      </c>
      <c r="AF185" s="17">
        <v>0</v>
      </c>
      <c r="AG185" s="96">
        <v>1.791978829361393</v>
      </c>
      <c r="AH185" s="17">
        <v>0</v>
      </c>
      <c r="AI185" s="17">
        <v>0</v>
      </c>
      <c r="AJ185" s="17">
        <v>9.979785289373394E-2</v>
      </c>
      <c r="AK185" s="96">
        <v>9.979785289373394E-2</v>
      </c>
      <c r="AL185" s="17">
        <v>0</v>
      </c>
      <c r="AM185" s="96">
        <v>2.0647602495783755</v>
      </c>
      <c r="AN185" s="17">
        <v>0</v>
      </c>
      <c r="AO185" s="96">
        <v>0.14453321747048631</v>
      </c>
      <c r="AP185" s="17">
        <v>0</v>
      </c>
      <c r="AQ185" s="96">
        <v>2.2092934670488615</v>
      </c>
      <c r="AR185" s="17">
        <v>0</v>
      </c>
      <c r="AS185" s="96">
        <v>0.44185869340977235</v>
      </c>
      <c r="AT185" s="109">
        <v>0</v>
      </c>
      <c r="AU185" s="110">
        <v>2.6511521604586337</v>
      </c>
      <c r="AV185" s="18">
        <v>0.12502740286429645</v>
      </c>
    </row>
    <row r="186" spans="1:48" x14ac:dyDescent="0.25">
      <c r="A186" s="27">
        <v>50</v>
      </c>
      <c r="B186" s="24" t="s">
        <v>47</v>
      </c>
      <c r="C186" s="24" t="s">
        <v>316</v>
      </c>
      <c r="D186" s="22" t="s">
        <v>73</v>
      </c>
      <c r="E186" s="23">
        <v>1</v>
      </c>
      <c r="F186" s="24">
        <v>164.5</v>
      </c>
      <c r="G186" s="17">
        <v>0</v>
      </c>
      <c r="H186" s="17">
        <v>0.11992889650355736</v>
      </c>
      <c r="I186" s="96">
        <v>0.11992889650355736</v>
      </c>
      <c r="J186" s="17">
        <v>0</v>
      </c>
      <c r="K186" s="17">
        <v>0</v>
      </c>
      <c r="L186" s="17">
        <v>0</v>
      </c>
      <c r="M186" s="17">
        <v>0</v>
      </c>
      <c r="N186" s="17">
        <v>0</v>
      </c>
      <c r="O186" s="17">
        <v>0</v>
      </c>
      <c r="P186" s="17">
        <v>0</v>
      </c>
      <c r="Q186" s="17">
        <v>9.8567378044357359E-3</v>
      </c>
      <c r="R186" s="96">
        <v>9.8567378044357359E-3</v>
      </c>
      <c r="S186" s="17">
        <v>0.174129888950081</v>
      </c>
      <c r="T186" s="17">
        <v>0</v>
      </c>
      <c r="U186" s="17">
        <v>0.9172547594381143</v>
      </c>
      <c r="V186" s="17">
        <v>0</v>
      </c>
      <c r="W186" s="17">
        <v>0</v>
      </c>
      <c r="X186" s="17">
        <v>0</v>
      </c>
      <c r="Y186" s="17">
        <v>0.10095452231014937</v>
      </c>
      <c r="Z186" s="17">
        <v>0.11959753402455055</v>
      </c>
      <c r="AA186" s="17">
        <v>7.5399443088186996E-2</v>
      </c>
      <c r="AB186" s="17">
        <v>9.5281950288115161E-2</v>
      </c>
      <c r="AC186" s="17">
        <v>0.154668846345377</v>
      </c>
      <c r="AD186" s="17">
        <v>0</v>
      </c>
      <c r="AE186" s="17">
        <v>0</v>
      </c>
      <c r="AF186" s="17">
        <v>0</v>
      </c>
      <c r="AG186" s="96">
        <v>1.6372869444445743</v>
      </c>
      <c r="AH186" s="17">
        <v>0</v>
      </c>
      <c r="AI186" s="17">
        <v>0</v>
      </c>
      <c r="AJ186" s="17">
        <v>9.0857508473769541E-2</v>
      </c>
      <c r="AK186" s="96">
        <v>9.0857508473769541E-2</v>
      </c>
      <c r="AL186" s="17">
        <v>0</v>
      </c>
      <c r="AM186" s="96">
        <v>1.8579300872263369</v>
      </c>
      <c r="AN186" s="17">
        <v>0</v>
      </c>
      <c r="AO186" s="96">
        <v>0.13005510610584359</v>
      </c>
      <c r="AP186" s="17">
        <v>0</v>
      </c>
      <c r="AQ186" s="96">
        <v>1.9879851933321806</v>
      </c>
      <c r="AR186" s="17">
        <v>0</v>
      </c>
      <c r="AS186" s="96">
        <v>0.39759703866643614</v>
      </c>
      <c r="AT186" s="109">
        <v>0</v>
      </c>
      <c r="AU186" s="110">
        <v>2.3855822319986166</v>
      </c>
      <c r="AV186" s="18">
        <v>0.11273852825288755</v>
      </c>
    </row>
    <row r="187" spans="1:48" x14ac:dyDescent="0.25">
      <c r="A187" s="27">
        <v>51</v>
      </c>
      <c r="B187" s="24" t="s">
        <v>47</v>
      </c>
      <c r="C187" s="24" t="s">
        <v>316</v>
      </c>
      <c r="D187" s="22" t="s">
        <v>207</v>
      </c>
      <c r="E187" s="23">
        <v>1</v>
      </c>
      <c r="F187" s="24">
        <v>177.7</v>
      </c>
      <c r="G187" s="17">
        <v>0</v>
      </c>
      <c r="H187" s="17">
        <v>0.13877534802219463</v>
      </c>
      <c r="I187" s="96">
        <v>0.13877534802219463</v>
      </c>
      <c r="J187" s="17">
        <v>0</v>
      </c>
      <c r="K187" s="17">
        <v>0</v>
      </c>
      <c r="L187" s="17">
        <v>0</v>
      </c>
      <c r="M187" s="17">
        <v>0</v>
      </c>
      <c r="N187" s="17">
        <v>0</v>
      </c>
      <c r="O187" s="17">
        <v>0</v>
      </c>
      <c r="P187" s="17">
        <v>0</v>
      </c>
      <c r="Q187" s="17">
        <v>9.2457664889959157E-3</v>
      </c>
      <c r="R187" s="96">
        <v>9.2457664889959157E-3</v>
      </c>
      <c r="S187" s="17">
        <v>0.18011932536212907</v>
      </c>
      <c r="T187" s="17">
        <v>0</v>
      </c>
      <c r="U187" s="17">
        <v>1.085730604205529</v>
      </c>
      <c r="V187" s="17">
        <v>0</v>
      </c>
      <c r="W187" s="17">
        <v>0</v>
      </c>
      <c r="X187" s="17">
        <v>0</v>
      </c>
      <c r="Y187" s="17">
        <v>0.10095452231014934</v>
      </c>
      <c r="Z187" s="17">
        <v>0.11959753402455053</v>
      </c>
      <c r="AA187" s="17">
        <v>7.5399443088187024E-2</v>
      </c>
      <c r="AB187" s="17">
        <v>9.5281950288115175E-2</v>
      </c>
      <c r="AC187" s="17">
        <v>0.17897457248040599</v>
      </c>
      <c r="AD187" s="17">
        <v>0</v>
      </c>
      <c r="AE187" s="17">
        <v>0</v>
      </c>
      <c r="AF187" s="17">
        <v>0</v>
      </c>
      <c r="AG187" s="96">
        <v>1.8360579517590663</v>
      </c>
      <c r="AH187" s="17">
        <v>0</v>
      </c>
      <c r="AI187" s="17">
        <v>0</v>
      </c>
      <c r="AJ187" s="17">
        <v>0.10754559166577092</v>
      </c>
      <c r="AK187" s="96">
        <v>0.10754559166577092</v>
      </c>
      <c r="AL187" s="17">
        <v>0</v>
      </c>
      <c r="AM187" s="96">
        <v>2.0916246579360278</v>
      </c>
      <c r="AN187" s="17">
        <v>0</v>
      </c>
      <c r="AO187" s="96">
        <v>0.14641372605552197</v>
      </c>
      <c r="AP187" s="17">
        <v>0</v>
      </c>
      <c r="AQ187" s="96">
        <v>2.2380383839915496</v>
      </c>
      <c r="AR187" s="17">
        <v>0</v>
      </c>
      <c r="AS187" s="96">
        <v>0.44760767679830993</v>
      </c>
      <c r="AT187" s="109">
        <v>0</v>
      </c>
      <c r="AU187" s="110">
        <v>2.6856460607898596</v>
      </c>
      <c r="AV187" s="18">
        <v>0.12670961147101859</v>
      </c>
    </row>
    <row r="188" spans="1:48" x14ac:dyDescent="0.25">
      <c r="A188" s="27">
        <v>52</v>
      </c>
      <c r="B188" s="24" t="s">
        <v>47</v>
      </c>
      <c r="C188" s="24" t="s">
        <v>316</v>
      </c>
      <c r="D188" s="22" t="s">
        <v>157</v>
      </c>
      <c r="E188" s="23">
        <v>1</v>
      </c>
      <c r="F188" s="24">
        <v>200.6</v>
      </c>
      <c r="G188" s="17">
        <v>0</v>
      </c>
      <c r="H188" s="17">
        <v>0.14751971691053231</v>
      </c>
      <c r="I188" s="96">
        <v>0.14751971691053231</v>
      </c>
      <c r="J188" s="17">
        <v>0</v>
      </c>
      <c r="K188" s="17">
        <v>0</v>
      </c>
      <c r="L188" s="17">
        <v>0</v>
      </c>
      <c r="M188" s="17">
        <v>0</v>
      </c>
      <c r="N188" s="17">
        <v>0</v>
      </c>
      <c r="O188" s="17">
        <v>0</v>
      </c>
      <c r="P188" s="17">
        <v>0</v>
      </c>
      <c r="Q188" s="17">
        <v>8.4646942948619578E-3</v>
      </c>
      <c r="R188" s="96">
        <v>8.4646942948619578E-3</v>
      </c>
      <c r="S188" s="17">
        <v>0.18011932536212907</v>
      </c>
      <c r="T188" s="17">
        <v>0</v>
      </c>
      <c r="U188" s="17">
        <v>0.98200220332617183</v>
      </c>
      <c r="V188" s="17">
        <v>0</v>
      </c>
      <c r="W188" s="17">
        <v>0</v>
      </c>
      <c r="X188" s="17">
        <v>0</v>
      </c>
      <c r="Y188" s="17">
        <v>0.10095452231014933</v>
      </c>
      <c r="Z188" s="17">
        <v>0.11959753402455055</v>
      </c>
      <c r="AA188" s="17">
        <v>7.5399443088186996E-2</v>
      </c>
      <c r="AB188" s="17">
        <v>9.5281950288115175E-2</v>
      </c>
      <c r="AC188" s="17">
        <v>0.1902519333784734</v>
      </c>
      <c r="AD188" s="17">
        <v>0</v>
      </c>
      <c r="AE188" s="17">
        <v>0</v>
      </c>
      <c r="AF188" s="17">
        <v>0</v>
      </c>
      <c r="AG188" s="96">
        <v>1.7436069117777764</v>
      </c>
      <c r="AH188" s="17">
        <v>0</v>
      </c>
      <c r="AI188" s="17">
        <v>0</v>
      </c>
      <c r="AJ188" s="17">
        <v>9.7168852533169314E-2</v>
      </c>
      <c r="AK188" s="96">
        <v>9.7168852533169314E-2</v>
      </c>
      <c r="AL188" s="17">
        <v>0</v>
      </c>
      <c r="AM188" s="96">
        <v>1.9967601755163398</v>
      </c>
      <c r="AN188" s="17">
        <v>0</v>
      </c>
      <c r="AO188" s="96">
        <v>0.13977321228614381</v>
      </c>
      <c r="AP188" s="17">
        <v>0</v>
      </c>
      <c r="AQ188" s="96">
        <v>2.1365333878024835</v>
      </c>
      <c r="AR188" s="17">
        <v>0</v>
      </c>
      <c r="AS188" s="96">
        <v>0.42730667756049673</v>
      </c>
      <c r="AT188" s="109">
        <v>0</v>
      </c>
      <c r="AU188" s="110">
        <v>2.5638400653629803</v>
      </c>
      <c r="AV188" s="18">
        <v>0.12101739172881355</v>
      </c>
    </row>
    <row r="189" spans="1:48" x14ac:dyDescent="0.25">
      <c r="A189" s="27">
        <v>53</v>
      </c>
      <c r="B189" s="24" t="s">
        <v>47</v>
      </c>
      <c r="C189" s="24" t="s">
        <v>316</v>
      </c>
      <c r="D189" s="22" t="s">
        <v>99</v>
      </c>
      <c r="E189" s="23">
        <v>1</v>
      </c>
      <c r="F189" s="24">
        <v>227.8</v>
      </c>
      <c r="G189" s="17">
        <v>0</v>
      </c>
      <c r="H189" s="17">
        <v>0.12990542235405078</v>
      </c>
      <c r="I189" s="96">
        <v>0.12990542235405078</v>
      </c>
      <c r="J189" s="17">
        <v>0</v>
      </c>
      <c r="K189" s="17">
        <v>0</v>
      </c>
      <c r="L189" s="17">
        <v>0</v>
      </c>
      <c r="M189" s="17">
        <v>0</v>
      </c>
      <c r="N189" s="17">
        <v>0</v>
      </c>
      <c r="O189" s="17">
        <v>0</v>
      </c>
      <c r="P189" s="17">
        <v>0</v>
      </c>
      <c r="Q189" s="17">
        <v>8.4179071223529391E-3</v>
      </c>
      <c r="R189" s="96">
        <v>8.4179071223529391E-3</v>
      </c>
      <c r="S189" s="17">
        <v>0.18011932536212907</v>
      </c>
      <c r="T189" s="17">
        <v>0</v>
      </c>
      <c r="U189" s="17">
        <v>1.0076941300389342</v>
      </c>
      <c r="V189" s="17">
        <v>0</v>
      </c>
      <c r="W189" s="17">
        <v>0</v>
      </c>
      <c r="X189" s="17">
        <v>0</v>
      </c>
      <c r="Y189" s="17">
        <v>0.10095452231014934</v>
      </c>
      <c r="Z189" s="17">
        <v>0.11959753402455055</v>
      </c>
      <c r="AA189" s="17">
        <v>7.5399443088186996E-2</v>
      </c>
      <c r="AB189" s="17">
        <v>9.5281950288115161E-2</v>
      </c>
      <c r="AC189" s="17">
        <v>0.16753528461686465</v>
      </c>
      <c r="AD189" s="17">
        <v>0</v>
      </c>
      <c r="AE189" s="17">
        <v>0</v>
      </c>
      <c r="AF189" s="17">
        <v>0</v>
      </c>
      <c r="AG189" s="96">
        <v>1.7465821897289302</v>
      </c>
      <c r="AH189" s="17">
        <v>0</v>
      </c>
      <c r="AI189" s="17">
        <v>0</v>
      </c>
      <c r="AJ189" s="17">
        <v>9.9739010937735142E-2</v>
      </c>
      <c r="AK189" s="96">
        <v>9.9739010937735142E-2</v>
      </c>
      <c r="AL189" s="17">
        <v>0</v>
      </c>
      <c r="AM189" s="96">
        <v>1.9846445301430691</v>
      </c>
      <c r="AN189" s="17">
        <v>0</v>
      </c>
      <c r="AO189" s="96">
        <v>0.13892511711001485</v>
      </c>
      <c r="AP189" s="17">
        <v>0</v>
      </c>
      <c r="AQ189" s="96">
        <v>2.1235696472530838</v>
      </c>
      <c r="AR189" s="17">
        <v>0</v>
      </c>
      <c r="AS189" s="96">
        <v>0.42471392945061681</v>
      </c>
      <c r="AT189" s="109">
        <v>0</v>
      </c>
      <c r="AU189" s="110">
        <v>2.5482835767037004</v>
      </c>
      <c r="AV189" s="18">
        <v>0.12023513982089551</v>
      </c>
    </row>
    <row r="190" spans="1:48" x14ac:dyDescent="0.25">
      <c r="A190" s="27">
        <v>54</v>
      </c>
      <c r="B190" s="21" t="s">
        <v>47</v>
      </c>
      <c r="C190" s="21" t="s">
        <v>354</v>
      </c>
      <c r="D190" s="22" t="s">
        <v>91</v>
      </c>
      <c r="E190" s="23">
        <v>3</v>
      </c>
      <c r="F190" s="24">
        <v>885.49</v>
      </c>
      <c r="G190" s="17">
        <v>6.2034085715253706E-2</v>
      </c>
      <c r="H190" s="17">
        <v>0.30216616322877971</v>
      </c>
      <c r="I190" s="96">
        <v>0.36420024894403341</v>
      </c>
      <c r="J190" s="17">
        <v>0</v>
      </c>
      <c r="K190" s="17">
        <v>0</v>
      </c>
      <c r="L190" s="17">
        <v>0</v>
      </c>
      <c r="M190" s="17">
        <v>0</v>
      </c>
      <c r="N190" s="17">
        <v>0.32882476941203925</v>
      </c>
      <c r="O190" s="17">
        <v>0</v>
      </c>
      <c r="P190" s="17">
        <v>0</v>
      </c>
      <c r="Q190" s="17">
        <v>7.081209401201315E-3</v>
      </c>
      <c r="R190" s="96">
        <v>0.33590597881324058</v>
      </c>
      <c r="S190" s="17">
        <v>0.2110562621929529</v>
      </c>
      <c r="T190" s="17">
        <v>0</v>
      </c>
      <c r="U190" s="17">
        <v>0.44694880193620606</v>
      </c>
      <c r="V190" s="17">
        <v>0.1620821012979021</v>
      </c>
      <c r="W190" s="17">
        <v>0.21271094677080124</v>
      </c>
      <c r="X190" s="17">
        <v>3.8838201241237756E-3</v>
      </c>
      <c r="Y190" s="17">
        <v>2.320967692792579E-2</v>
      </c>
      <c r="Z190" s="17">
        <v>3.9119286312401969E-2</v>
      </c>
      <c r="AA190" s="17">
        <v>8.8349901364714531E-2</v>
      </c>
      <c r="AB190" s="17">
        <v>0.11164738842894054</v>
      </c>
      <c r="AC190" s="17">
        <v>0.18619160402750803</v>
      </c>
      <c r="AD190" s="17">
        <v>3.5069216984697199E-2</v>
      </c>
      <c r="AE190" s="17">
        <v>0.30857814369111802</v>
      </c>
      <c r="AF190" s="17">
        <v>0.14135888916073355</v>
      </c>
      <c r="AG190" s="96">
        <v>1.9702060392200254</v>
      </c>
      <c r="AH190" s="17">
        <v>2.3035297841225568E-2</v>
      </c>
      <c r="AI190" s="17">
        <v>0.25842711257072964</v>
      </c>
      <c r="AJ190" s="17">
        <v>4.7845942530684429E-2</v>
      </c>
      <c r="AK190" s="96">
        <v>0.3293083529426396</v>
      </c>
      <c r="AL190" s="17">
        <v>0</v>
      </c>
      <c r="AM190" s="96">
        <v>2.9996206199199387</v>
      </c>
      <c r="AN190" s="17">
        <v>0</v>
      </c>
      <c r="AO190" s="96">
        <v>0.20997344339439572</v>
      </c>
      <c r="AP190" s="17">
        <v>0</v>
      </c>
      <c r="AQ190" s="96">
        <v>3.2095940633143343</v>
      </c>
      <c r="AR190" s="17">
        <v>0</v>
      </c>
      <c r="AS190" s="96">
        <v>0.64191881266286688</v>
      </c>
      <c r="AT190" s="109">
        <v>0</v>
      </c>
      <c r="AU190" s="110">
        <v>3.851512875977201</v>
      </c>
      <c r="AV190" s="18">
        <v>0.14163789340049013</v>
      </c>
    </row>
    <row r="191" spans="1:48" x14ac:dyDescent="0.25">
      <c r="A191" s="27">
        <v>55</v>
      </c>
      <c r="B191" s="24" t="s">
        <v>47</v>
      </c>
      <c r="C191" s="24" t="s">
        <v>352</v>
      </c>
      <c r="D191" s="22" t="s">
        <v>209</v>
      </c>
      <c r="E191" s="23">
        <v>9</v>
      </c>
      <c r="F191" s="24">
        <v>3822.5</v>
      </c>
      <c r="G191" s="17">
        <v>4.3396474391105291E-2</v>
      </c>
      <c r="H191" s="17">
        <v>0.13540196244016919</v>
      </c>
      <c r="I191" s="96">
        <v>0.1787984368312745</v>
      </c>
      <c r="J191" s="17">
        <v>0.211667296078071</v>
      </c>
      <c r="K191" s="17">
        <v>0.63201737605142172</v>
      </c>
      <c r="L191" s="17">
        <v>0.53533784925445971</v>
      </c>
      <c r="M191" s="17">
        <v>1.3790225213839524</v>
      </c>
      <c r="N191" s="17">
        <v>4.8142866221931535E-2</v>
      </c>
      <c r="O191" s="17">
        <v>0</v>
      </c>
      <c r="P191" s="17">
        <v>0</v>
      </c>
      <c r="Q191" s="17">
        <v>0.33259917678131373</v>
      </c>
      <c r="R191" s="96">
        <v>0.38074204300324527</v>
      </c>
      <c r="S191" s="17">
        <v>0.13380242403002626</v>
      </c>
      <c r="T191" s="17">
        <v>0.24990327669729551</v>
      </c>
      <c r="U191" s="17">
        <v>0</v>
      </c>
      <c r="V191" s="17">
        <v>0.10502293208654223</v>
      </c>
      <c r="W191" s="17">
        <v>0.16502851381704811</v>
      </c>
      <c r="X191" s="17">
        <v>1.7813996319224805E-2</v>
      </c>
      <c r="Y191" s="17">
        <v>0.11668053929350342</v>
      </c>
      <c r="Z191" s="17">
        <v>0.52435854843822316</v>
      </c>
      <c r="AA191" s="17">
        <v>0.10006923664417888</v>
      </c>
      <c r="AB191" s="17">
        <v>0.12645706176036886</v>
      </c>
      <c r="AC191" s="17">
        <v>5.0117510832025682E-2</v>
      </c>
      <c r="AD191" s="17">
        <v>2.6533732755593554E-2</v>
      </c>
      <c r="AE191" s="17">
        <v>0.22860544055278195</v>
      </c>
      <c r="AF191" s="17">
        <v>0</v>
      </c>
      <c r="AG191" s="96">
        <v>1.8443932132268124</v>
      </c>
      <c r="AH191" s="17">
        <v>1.6772152698049825E-2</v>
      </c>
      <c r="AI191" s="17">
        <v>0.18878429786462472</v>
      </c>
      <c r="AJ191" s="17">
        <v>1.2817836019605436E-2</v>
      </c>
      <c r="AK191" s="96">
        <v>0.21837428658227998</v>
      </c>
      <c r="AL191" s="17">
        <v>4.0013305010275637</v>
      </c>
      <c r="AM191" s="96">
        <v>2.6223079796436117</v>
      </c>
      <c r="AN191" s="17">
        <v>0.28009313507192951</v>
      </c>
      <c r="AO191" s="96">
        <v>0.18356155857505285</v>
      </c>
      <c r="AP191" s="17">
        <v>4.2814236360994933</v>
      </c>
      <c r="AQ191" s="96">
        <v>2.8058695382186647</v>
      </c>
      <c r="AR191" s="17">
        <v>0.85628472721989868</v>
      </c>
      <c r="AS191" s="96">
        <v>0.14029347691093325</v>
      </c>
      <c r="AT191" s="109">
        <v>5.1377083633193923</v>
      </c>
      <c r="AU191" s="110">
        <v>2.9461630151295979</v>
      </c>
      <c r="AV191" s="18">
        <v>0.17219867935644209</v>
      </c>
    </row>
    <row r="192" spans="1:48" x14ac:dyDescent="0.25">
      <c r="A192" s="27">
        <v>56</v>
      </c>
      <c r="B192" s="24" t="s">
        <v>47</v>
      </c>
      <c r="C192" s="24" t="s">
        <v>352</v>
      </c>
      <c r="D192" s="22" t="s">
        <v>62</v>
      </c>
      <c r="E192" s="23">
        <v>5</v>
      </c>
      <c r="F192" s="24">
        <v>2796.1</v>
      </c>
      <c r="G192" s="17">
        <v>6.7913606765327691E-2</v>
      </c>
      <c r="H192" s="17">
        <v>0.16272093233016929</v>
      </c>
      <c r="I192" s="96">
        <v>0.23063453909549697</v>
      </c>
      <c r="J192" s="17">
        <v>0</v>
      </c>
      <c r="K192" s="17">
        <v>0</v>
      </c>
      <c r="L192" s="17">
        <v>0</v>
      </c>
      <c r="M192" s="17">
        <v>0</v>
      </c>
      <c r="N192" s="17">
        <v>0.13314933490695369</v>
      </c>
      <c r="O192" s="17">
        <v>0</v>
      </c>
      <c r="P192" s="17">
        <v>0</v>
      </c>
      <c r="Q192" s="17">
        <v>1.1634576367660028</v>
      </c>
      <c r="R192" s="96">
        <v>1.2966069716729565</v>
      </c>
      <c r="S192" s="17">
        <v>0.24723613778883721</v>
      </c>
      <c r="T192" s="17">
        <v>0.33346098573336225</v>
      </c>
      <c r="U192" s="17">
        <v>0</v>
      </c>
      <c r="V192" s="17">
        <v>0.1381496566202785</v>
      </c>
      <c r="W192" s="17">
        <v>0.21616906825778792</v>
      </c>
      <c r="X192" s="17">
        <v>4.1917272466104206E-3</v>
      </c>
      <c r="Y192" s="17">
        <v>0.15322541024217948</v>
      </c>
      <c r="Z192" s="17">
        <v>4.2220641807051783E-2</v>
      </c>
      <c r="AA192" s="17">
        <v>9.5354232933063221E-2</v>
      </c>
      <c r="AB192" s="17">
        <v>0.12049873195300742</v>
      </c>
      <c r="AC192" s="17">
        <v>5.6052728936267449E-2</v>
      </c>
      <c r="AD192" s="17">
        <v>2.9859824694531582E-2</v>
      </c>
      <c r="AE192" s="17">
        <v>0.24431315959519787</v>
      </c>
      <c r="AF192" s="17">
        <v>0</v>
      </c>
      <c r="AG192" s="96">
        <v>1.6807323058081753</v>
      </c>
      <c r="AH192" s="17">
        <v>1.7749132270667298E-2</v>
      </c>
      <c r="AI192" s="17">
        <v>0.19968448709861042</v>
      </c>
      <c r="AJ192" s="17">
        <v>2.2850287990399322E-2</v>
      </c>
      <c r="AK192" s="96">
        <v>0.24028390735967703</v>
      </c>
      <c r="AL192" s="17">
        <v>0</v>
      </c>
      <c r="AM192" s="96">
        <v>3.4482577239363059</v>
      </c>
      <c r="AN192" s="17">
        <v>0</v>
      </c>
      <c r="AO192" s="96">
        <v>0.24137804067554144</v>
      </c>
      <c r="AP192" s="17">
        <v>0</v>
      </c>
      <c r="AQ192" s="96">
        <v>3.6896357646118472</v>
      </c>
      <c r="AR192" s="17">
        <v>0</v>
      </c>
      <c r="AS192" s="96">
        <v>0.73792715292236943</v>
      </c>
      <c r="AT192" s="109">
        <v>0</v>
      </c>
      <c r="AU192" s="110">
        <v>4.4275629175342166</v>
      </c>
      <c r="AV192" s="18">
        <v>0.21497134328300133</v>
      </c>
    </row>
    <row r="193" spans="1:48" x14ac:dyDescent="0.25">
      <c r="A193" s="27">
        <v>57</v>
      </c>
      <c r="B193" s="24" t="s">
        <v>47</v>
      </c>
      <c r="C193" s="24" t="s">
        <v>355</v>
      </c>
      <c r="D193" s="22" t="s">
        <v>160</v>
      </c>
      <c r="E193" s="23">
        <v>5</v>
      </c>
      <c r="F193" s="24">
        <v>2540.1</v>
      </c>
      <c r="G193" s="17">
        <v>7.2084514467934332E-2</v>
      </c>
      <c r="H193" s="17">
        <v>0.16552870666801495</v>
      </c>
      <c r="I193" s="96">
        <v>0.23761322113594929</v>
      </c>
      <c r="J193" s="17">
        <v>0</v>
      </c>
      <c r="K193" s="17">
        <v>0</v>
      </c>
      <c r="L193" s="17">
        <v>0</v>
      </c>
      <c r="M193" s="17">
        <v>0</v>
      </c>
      <c r="N193" s="17">
        <v>0.12333636802225634</v>
      </c>
      <c r="O193" s="17">
        <v>0</v>
      </c>
      <c r="P193" s="17">
        <v>0</v>
      </c>
      <c r="Q193" s="17">
        <v>2.6560366796907426E-3</v>
      </c>
      <c r="R193" s="96">
        <v>0.12599240470194709</v>
      </c>
      <c r="S193" s="17">
        <v>0.20254117122627036</v>
      </c>
      <c r="T193" s="17">
        <v>0</v>
      </c>
      <c r="U193" s="17">
        <v>0.17234865019872564</v>
      </c>
      <c r="V193" s="17">
        <v>0.15151305786495278</v>
      </c>
      <c r="W193" s="17">
        <v>0.2026604067651944</v>
      </c>
      <c r="X193" s="17">
        <v>3.7271269215079163E-3</v>
      </c>
      <c r="Y193" s="17">
        <v>2.0726847194697379E-2</v>
      </c>
      <c r="Z193" s="17">
        <v>3.7541013874329163E-2</v>
      </c>
      <c r="AA193" s="17">
        <v>8.4785413681661578E-2</v>
      </c>
      <c r="AB193" s="17">
        <v>0.10714296075270398</v>
      </c>
      <c r="AC193" s="17">
        <v>7.712739428501704E-2</v>
      </c>
      <c r="AD193" s="17">
        <v>2.8288381746689375E-2</v>
      </c>
      <c r="AE193" s="17">
        <v>0.23590027787723436</v>
      </c>
      <c r="AF193" s="17">
        <v>0</v>
      </c>
      <c r="AG193" s="96">
        <v>1.3243027023889842</v>
      </c>
      <c r="AH193" s="17">
        <v>1.7233886383475203E-2</v>
      </c>
      <c r="AI193" s="17">
        <v>0.19315996635773094</v>
      </c>
      <c r="AJ193" s="17">
        <v>1.7658864710937291E-2</v>
      </c>
      <c r="AK193" s="96">
        <v>0.22805271745214345</v>
      </c>
      <c r="AL193" s="17">
        <v>0</v>
      </c>
      <c r="AM193" s="96">
        <v>1.9159610456790239</v>
      </c>
      <c r="AN193" s="17">
        <v>0</v>
      </c>
      <c r="AO193" s="96">
        <v>0.13411727319753169</v>
      </c>
      <c r="AP193" s="17">
        <v>0</v>
      </c>
      <c r="AQ193" s="96">
        <v>2.0500783188765554</v>
      </c>
      <c r="AR193" s="17">
        <v>0</v>
      </c>
      <c r="AS193" s="96">
        <v>0.41001566377531112</v>
      </c>
      <c r="AT193" s="109">
        <v>0</v>
      </c>
      <c r="AU193" s="110">
        <v>2.4600939826518666</v>
      </c>
      <c r="AV193" s="18">
        <v>0.11839838560056691</v>
      </c>
    </row>
    <row r="194" spans="1:48" x14ac:dyDescent="0.25">
      <c r="A194" s="27">
        <v>58</v>
      </c>
      <c r="B194" s="21" t="s">
        <v>47</v>
      </c>
      <c r="C194" s="21" t="s">
        <v>356</v>
      </c>
      <c r="D194" s="22" t="s">
        <v>160</v>
      </c>
      <c r="E194" s="23">
        <v>4</v>
      </c>
      <c r="F194" s="24">
        <v>1167.1099999999999</v>
      </c>
      <c r="G194" s="17">
        <v>6.8634676912408293E-2</v>
      </c>
      <c r="H194" s="17">
        <v>0.23770618674749572</v>
      </c>
      <c r="I194" s="96">
        <v>0.30634086365990398</v>
      </c>
      <c r="J194" s="17">
        <v>0</v>
      </c>
      <c r="K194" s="17">
        <v>0</v>
      </c>
      <c r="L194" s="17">
        <v>0</v>
      </c>
      <c r="M194" s="17">
        <v>0</v>
      </c>
      <c r="N194" s="17">
        <v>0.14997389192107</v>
      </c>
      <c r="O194" s="17">
        <v>0</v>
      </c>
      <c r="P194" s="17">
        <v>0</v>
      </c>
      <c r="Q194" s="17">
        <v>3.2296731639321198E-3</v>
      </c>
      <c r="R194" s="96">
        <v>0.1532035650850021</v>
      </c>
      <c r="S194" s="17">
        <v>0.19423428753160782</v>
      </c>
      <c r="T194" s="17">
        <v>0</v>
      </c>
      <c r="U194" s="17">
        <v>0.3069164496416858</v>
      </c>
      <c r="V194" s="17">
        <v>0.14529900596485398</v>
      </c>
      <c r="W194" s="17">
        <v>0.19434863282649845</v>
      </c>
      <c r="X194" s="17">
        <v>3.5742651124013427E-3</v>
      </c>
      <c r="Y194" s="17">
        <v>1.9876770600585819E-2</v>
      </c>
      <c r="Z194" s="17">
        <v>3.6001332662130688E-2</v>
      </c>
      <c r="AA194" s="17">
        <v>8.130808328906404E-2</v>
      </c>
      <c r="AB194" s="17">
        <v>0.10274867336764583</v>
      </c>
      <c r="AC194" s="17">
        <v>0.15696016794600726</v>
      </c>
      <c r="AD194" s="17">
        <v>2.8041550624069832E-2</v>
      </c>
      <c r="AE194" s="17">
        <v>0.23651356600864964</v>
      </c>
      <c r="AF194" s="17">
        <v>0</v>
      </c>
      <c r="AG194" s="96">
        <v>1.5058227855752007</v>
      </c>
      <c r="AH194" s="17">
        <v>1.7384017336352715E-2</v>
      </c>
      <c r="AI194" s="17">
        <v>0.19490284825039786</v>
      </c>
      <c r="AJ194" s="17">
        <v>3.8275501793967964E-2</v>
      </c>
      <c r="AK194" s="96">
        <v>0.25056236738071858</v>
      </c>
      <c r="AL194" s="17">
        <v>0</v>
      </c>
      <c r="AM194" s="96">
        <v>2.2159295817008253</v>
      </c>
      <c r="AN194" s="17">
        <v>0</v>
      </c>
      <c r="AO194" s="96">
        <v>0.15511507071905778</v>
      </c>
      <c r="AP194" s="17">
        <v>0</v>
      </c>
      <c r="AQ194" s="96">
        <v>2.3710446524198829</v>
      </c>
      <c r="AR194" s="17">
        <v>0</v>
      </c>
      <c r="AS194" s="96">
        <v>0.47420893048397661</v>
      </c>
      <c r="AT194" s="109">
        <v>0</v>
      </c>
      <c r="AU194" s="110">
        <v>2.8452535829038594</v>
      </c>
      <c r="AV194" s="18">
        <v>0.13549108343446634</v>
      </c>
    </row>
    <row r="195" spans="1:48" x14ac:dyDescent="0.25">
      <c r="A195" s="27">
        <v>59</v>
      </c>
      <c r="B195" s="21" t="s">
        <v>47</v>
      </c>
      <c r="C195" s="21" t="s">
        <v>349</v>
      </c>
      <c r="D195" s="22" t="s">
        <v>151</v>
      </c>
      <c r="E195" s="23">
        <v>3</v>
      </c>
      <c r="F195" s="24">
        <v>1626.34</v>
      </c>
      <c r="G195" s="17">
        <v>8.4438928145406267E-2</v>
      </c>
      <c r="H195" s="17">
        <v>0.20091126474289364</v>
      </c>
      <c r="I195" s="96">
        <v>0.28535019288829988</v>
      </c>
      <c r="J195" s="17">
        <v>0</v>
      </c>
      <c r="K195" s="17">
        <v>0</v>
      </c>
      <c r="L195" s="17">
        <v>0</v>
      </c>
      <c r="M195" s="17">
        <v>0</v>
      </c>
      <c r="N195" s="17">
        <v>0.15067602137314462</v>
      </c>
      <c r="O195" s="17">
        <v>0</v>
      </c>
      <c r="P195" s="17">
        <v>0</v>
      </c>
      <c r="Q195" s="17">
        <v>3.24479345333666E-3</v>
      </c>
      <c r="R195" s="96">
        <v>0.15392081482648129</v>
      </c>
      <c r="S195" s="17">
        <v>0.24398518991894094</v>
      </c>
      <c r="T195" s="17">
        <v>0</v>
      </c>
      <c r="U195" s="17">
        <v>0.31251385127678344</v>
      </c>
      <c r="V195" s="17">
        <v>0.18251569285674812</v>
      </c>
      <c r="W195" s="17">
        <v>0.24412882345988149</v>
      </c>
      <c r="X195" s="17">
        <v>4.489772446216401E-3</v>
      </c>
      <c r="Y195" s="17">
        <v>2.4967979194558891E-2</v>
      </c>
      <c r="Z195" s="17">
        <v>4.5222664332503784E-2</v>
      </c>
      <c r="AA195" s="17">
        <v>0.10213422354690654</v>
      </c>
      <c r="AB195" s="17">
        <v>0.12906657678266395</v>
      </c>
      <c r="AC195" s="17">
        <v>0.16895893381285382</v>
      </c>
      <c r="AD195" s="17">
        <v>3.2763458634671457E-2</v>
      </c>
      <c r="AE195" s="17">
        <v>0.26965257974820783</v>
      </c>
      <c r="AF195" s="17">
        <v>0</v>
      </c>
      <c r="AG195" s="96">
        <v>1.7603997460109366</v>
      </c>
      <c r="AH195" s="17">
        <v>1.9965040103957336E-2</v>
      </c>
      <c r="AI195" s="17">
        <v>0.2237152862917578</v>
      </c>
      <c r="AJ195" s="17">
        <v>3.2825140149206032E-2</v>
      </c>
      <c r="AK195" s="96">
        <v>0.27650546654492114</v>
      </c>
      <c r="AL195" s="17">
        <v>0</v>
      </c>
      <c r="AM195" s="96">
        <v>2.4761762202706388</v>
      </c>
      <c r="AN195" s="17">
        <v>0</v>
      </c>
      <c r="AO195" s="96">
        <v>0.17333233541894474</v>
      </c>
      <c r="AP195" s="17">
        <v>0</v>
      </c>
      <c r="AQ195" s="96">
        <v>2.6495085556895837</v>
      </c>
      <c r="AR195" s="17">
        <v>0</v>
      </c>
      <c r="AS195" s="96">
        <v>0.52990171113791673</v>
      </c>
      <c r="AT195" s="109">
        <v>0</v>
      </c>
      <c r="AU195" s="110">
        <v>3.1794102668275004</v>
      </c>
      <c r="AV195" s="18">
        <v>0.15104390820517236</v>
      </c>
    </row>
    <row r="196" spans="1:48" x14ac:dyDescent="0.25">
      <c r="A196" s="27">
        <v>60</v>
      </c>
      <c r="B196" s="21" t="s">
        <v>47</v>
      </c>
      <c r="C196" s="21" t="s">
        <v>357</v>
      </c>
      <c r="D196" s="22" t="s">
        <v>212</v>
      </c>
      <c r="E196" s="23">
        <v>5</v>
      </c>
      <c r="F196" s="24">
        <v>3570.3</v>
      </c>
      <c r="G196" s="17">
        <v>1.2821182757751449E-2</v>
      </c>
      <c r="H196" s="17">
        <v>0.14677563819575651</v>
      </c>
      <c r="I196" s="96">
        <v>0.15959682095350797</v>
      </c>
      <c r="J196" s="17">
        <v>0</v>
      </c>
      <c r="K196" s="17">
        <v>0</v>
      </c>
      <c r="L196" s="17">
        <v>0</v>
      </c>
      <c r="M196" s="17">
        <v>0</v>
      </c>
      <c r="N196" s="17">
        <v>0.12513195709044056</v>
      </c>
      <c r="O196" s="17">
        <v>0</v>
      </c>
      <c r="P196" s="17">
        <v>0</v>
      </c>
      <c r="Q196" s="17">
        <v>0.53828649703465292</v>
      </c>
      <c r="R196" s="96">
        <v>0.66341845412509348</v>
      </c>
      <c r="S196" s="17">
        <v>0.29409450387881453</v>
      </c>
      <c r="T196" s="17">
        <v>0</v>
      </c>
      <c r="U196" s="17">
        <v>0.19194933384980994</v>
      </c>
      <c r="V196" s="17">
        <v>0.22000049330304211</v>
      </c>
      <c r="W196" s="17">
        <v>0.29426763666190403</v>
      </c>
      <c r="X196" s="17">
        <v>5.4118752065953884E-3</v>
      </c>
      <c r="Y196" s="17">
        <v>3.0095865476588574E-2</v>
      </c>
      <c r="Z196" s="17">
        <v>5.45104276016279E-2</v>
      </c>
      <c r="AA196" s="17">
        <v>0.12311039786084817</v>
      </c>
      <c r="AB196" s="17">
        <v>0.15557407758579594</v>
      </c>
      <c r="AC196" s="17">
        <v>2.7436251046602772E-2</v>
      </c>
      <c r="AD196" s="17">
        <v>3.4901336023207136E-2</v>
      </c>
      <c r="AE196" s="17">
        <v>0.27367851512655977</v>
      </c>
      <c r="AF196" s="17">
        <v>1.0271329156806218E-2</v>
      </c>
      <c r="AG196" s="96">
        <v>1.7153020427782024</v>
      </c>
      <c r="AH196" s="17">
        <v>2.0327640950961276E-2</v>
      </c>
      <c r="AI196" s="17">
        <v>0.22750535776627714</v>
      </c>
      <c r="AJ196" s="17">
        <v>1.3477783870396009E-2</v>
      </c>
      <c r="AK196" s="96">
        <v>0.2613107825876344</v>
      </c>
      <c r="AL196" s="17">
        <v>0</v>
      </c>
      <c r="AM196" s="96">
        <v>2.7996281004444383</v>
      </c>
      <c r="AN196" s="17">
        <v>0</v>
      </c>
      <c r="AO196" s="96">
        <v>0.1959739670311107</v>
      </c>
      <c r="AP196" s="17">
        <v>0</v>
      </c>
      <c r="AQ196" s="96">
        <v>2.995602067475549</v>
      </c>
      <c r="AR196" s="17">
        <v>0</v>
      </c>
      <c r="AS196" s="96">
        <v>0.5991204134951098</v>
      </c>
      <c r="AT196" s="109">
        <v>0</v>
      </c>
      <c r="AU196" s="110">
        <v>3.5947224809706588</v>
      </c>
      <c r="AV196" s="18">
        <v>0.18012864462482142</v>
      </c>
    </row>
    <row r="197" spans="1:48" ht="18.75" x14ac:dyDescent="0.3">
      <c r="A197" s="27"/>
      <c r="B197" s="100" t="s">
        <v>213</v>
      </c>
      <c r="C197" s="101"/>
      <c r="D197" s="101"/>
      <c r="E197" s="101"/>
      <c r="F197" s="101"/>
      <c r="G197" s="17">
        <v>0</v>
      </c>
      <c r="H197" s="102"/>
      <c r="I197" s="17"/>
      <c r="J197" s="17">
        <v>0</v>
      </c>
      <c r="K197" s="17">
        <v>0</v>
      </c>
      <c r="L197" s="29"/>
      <c r="M197" s="17"/>
      <c r="N197" s="29"/>
      <c r="O197" s="29"/>
      <c r="P197" s="29"/>
      <c r="Q197" s="29"/>
      <c r="R197" s="96">
        <v>0</v>
      </c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F197" s="17"/>
      <c r="AG197" s="96">
        <v>0</v>
      </c>
      <c r="AH197" s="29"/>
      <c r="AI197" s="29"/>
      <c r="AJ197" s="29"/>
      <c r="AK197" s="96">
        <v>0</v>
      </c>
      <c r="AL197" s="25"/>
      <c r="AM197" s="18">
        <v>0</v>
      </c>
      <c r="AN197" s="25">
        <v>0</v>
      </c>
      <c r="AO197" s="18">
        <v>0</v>
      </c>
      <c r="AP197" s="25">
        <v>0</v>
      </c>
      <c r="AQ197" s="18">
        <v>0</v>
      </c>
      <c r="AR197" s="25"/>
      <c r="AS197" s="94"/>
      <c r="AT197" s="111">
        <v>0</v>
      </c>
      <c r="AU197" s="19">
        <v>0</v>
      </c>
      <c r="AV197" s="18"/>
    </row>
    <row r="198" spans="1:48" x14ac:dyDescent="0.25">
      <c r="A198" s="27">
        <v>1</v>
      </c>
      <c r="B198" s="21" t="s">
        <v>47</v>
      </c>
      <c r="C198" s="21" t="s">
        <v>214</v>
      </c>
      <c r="D198" s="22" t="s">
        <v>208</v>
      </c>
      <c r="E198" s="23">
        <v>5</v>
      </c>
      <c r="F198" s="24">
        <v>2797.7</v>
      </c>
      <c r="G198" s="17">
        <v>5.2715838399251438E-2</v>
      </c>
      <c r="H198" s="17">
        <v>0.15426741666587523</v>
      </c>
      <c r="I198" s="96">
        <v>0.20698325506512666</v>
      </c>
      <c r="J198" s="17">
        <v>0</v>
      </c>
      <c r="K198" s="17">
        <v>0</v>
      </c>
      <c r="L198" s="17">
        <v>0</v>
      </c>
      <c r="M198" s="17">
        <v>0</v>
      </c>
      <c r="N198" s="17">
        <v>8.2966166691210638E-2</v>
      </c>
      <c r="O198" s="17">
        <v>0</v>
      </c>
      <c r="P198" s="17">
        <v>0</v>
      </c>
      <c r="Q198" s="17">
        <v>1.0888091584186756</v>
      </c>
      <c r="R198" s="96">
        <v>1.1717753251098864</v>
      </c>
      <c r="S198" s="17">
        <v>0.14563382096599292</v>
      </c>
      <c r="T198" s="17">
        <v>0.38212819034112766</v>
      </c>
      <c r="U198" s="17">
        <v>0</v>
      </c>
      <c r="V198" s="17">
        <v>0.13727929534606964</v>
      </c>
      <c r="W198" s="17">
        <v>0.13364893016074889</v>
      </c>
      <c r="X198" s="17">
        <v>9.7156507421319472E-3</v>
      </c>
      <c r="Y198" s="17">
        <v>0.12277489226191432</v>
      </c>
      <c r="Z198" s="17">
        <v>0.10229355434416619</v>
      </c>
      <c r="AA198" s="17">
        <v>0.13215148571539337</v>
      </c>
      <c r="AB198" s="17">
        <v>0.13203398071546069</v>
      </c>
      <c r="AC198" s="17">
        <v>6.9149378700689365E-2</v>
      </c>
      <c r="AD198" s="17">
        <v>2.6629326848088539E-2</v>
      </c>
      <c r="AE198" s="17">
        <v>0.24348234006922337</v>
      </c>
      <c r="AF198" s="17">
        <v>7.7667297575044578E-2</v>
      </c>
      <c r="AG198" s="96">
        <v>1.7145881437860515</v>
      </c>
      <c r="AH198" s="17">
        <v>1.9074762503852923E-2</v>
      </c>
      <c r="AI198" s="17">
        <v>0.21459914018766246</v>
      </c>
      <c r="AJ198" s="17">
        <v>1.6452300455160232E-2</v>
      </c>
      <c r="AK198" s="96">
        <v>0.25012620314667561</v>
      </c>
      <c r="AL198" s="17">
        <v>0</v>
      </c>
      <c r="AM198" s="96">
        <v>3.3434729271077401</v>
      </c>
      <c r="AN198" s="17">
        <v>0</v>
      </c>
      <c r="AO198" s="96">
        <v>0.23404310489754182</v>
      </c>
      <c r="AP198" s="17">
        <v>0</v>
      </c>
      <c r="AQ198" s="96">
        <v>3.5775160320052821</v>
      </c>
      <c r="AR198" s="17">
        <v>0</v>
      </c>
      <c r="AS198" s="96">
        <v>0.17887580160026412</v>
      </c>
      <c r="AT198" s="109">
        <v>0</v>
      </c>
      <c r="AU198" s="110">
        <v>3.7563918336055462</v>
      </c>
      <c r="AV198" s="18">
        <v>0.16043773336612219</v>
      </c>
    </row>
    <row r="199" spans="1:48" x14ac:dyDescent="0.25">
      <c r="A199" s="27">
        <v>2</v>
      </c>
      <c r="B199" s="21" t="s">
        <v>47</v>
      </c>
      <c r="C199" s="21" t="s">
        <v>214</v>
      </c>
      <c r="D199" s="22" t="s">
        <v>88</v>
      </c>
      <c r="E199" s="23">
        <v>5</v>
      </c>
      <c r="F199" s="24">
        <v>1142.2</v>
      </c>
      <c r="G199" s="17">
        <v>6.4122526772894414E-2</v>
      </c>
      <c r="H199" s="17">
        <v>0.22082842887245796</v>
      </c>
      <c r="I199" s="96">
        <v>0.28495095564535239</v>
      </c>
      <c r="J199" s="17">
        <v>0</v>
      </c>
      <c r="K199" s="17">
        <v>0</v>
      </c>
      <c r="L199" s="17">
        <v>0</v>
      </c>
      <c r="M199" s="17">
        <v>0</v>
      </c>
      <c r="N199" s="17">
        <v>0.10023658997023288</v>
      </c>
      <c r="O199" s="17">
        <v>0</v>
      </c>
      <c r="P199" s="17">
        <v>0</v>
      </c>
      <c r="Q199" s="17">
        <v>1.0964129951294239</v>
      </c>
      <c r="R199" s="96">
        <v>1.1966495850996568</v>
      </c>
      <c r="S199" s="17">
        <v>0.1535013744392888</v>
      </c>
      <c r="T199" s="17">
        <v>0.59509657598148935</v>
      </c>
      <c r="U199" s="17">
        <v>0</v>
      </c>
      <c r="V199" s="17">
        <v>0.16610777265948307</v>
      </c>
      <c r="W199" s="17">
        <v>0.14867284208500733</v>
      </c>
      <c r="X199" s="17">
        <v>1.0240517845354073E-2</v>
      </c>
      <c r="Y199" s="17">
        <v>1.8379312877999592E-2</v>
      </c>
      <c r="Z199" s="17">
        <v>0.10781974327087269</v>
      </c>
      <c r="AA199" s="17">
        <v>0.13929068506857206</v>
      </c>
      <c r="AB199" s="17">
        <v>0.13916683211413117</v>
      </c>
      <c r="AC199" s="17">
        <v>5.6458068286616064E-2</v>
      </c>
      <c r="AD199" s="17">
        <v>2.4772222492643582E-2</v>
      </c>
      <c r="AE199" s="17">
        <v>0.21936433031081498</v>
      </c>
      <c r="AF199" s="17">
        <v>4.2396027535102167E-2</v>
      </c>
      <c r="AG199" s="96">
        <v>1.8212663049673752</v>
      </c>
      <c r="AH199" s="17">
        <v>1.748642920042022E-2</v>
      </c>
      <c r="AI199" s="17">
        <v>0.19605923229592892</v>
      </c>
      <c r="AJ199" s="17">
        <v>3.4918232316221341E-2</v>
      </c>
      <c r="AK199" s="96">
        <v>0.24846389381257047</v>
      </c>
      <c r="AL199" s="17">
        <v>0</v>
      </c>
      <c r="AM199" s="96">
        <v>3.5513307395249551</v>
      </c>
      <c r="AN199" s="17">
        <v>0</v>
      </c>
      <c r="AO199" s="96">
        <v>0.24859315176674687</v>
      </c>
      <c r="AP199" s="17">
        <v>0</v>
      </c>
      <c r="AQ199" s="96">
        <v>3.7999238912917019</v>
      </c>
      <c r="AR199" s="17">
        <v>0</v>
      </c>
      <c r="AS199" s="96">
        <v>0.18999619456458511</v>
      </c>
      <c r="AT199" s="109">
        <v>0</v>
      </c>
      <c r="AU199" s="110">
        <v>3.9899200858562871</v>
      </c>
      <c r="AV199" s="18">
        <v>0.16977607420206617</v>
      </c>
    </row>
    <row r="200" spans="1:48" x14ac:dyDescent="0.25">
      <c r="A200" s="27">
        <v>3</v>
      </c>
      <c r="B200" s="21" t="s">
        <v>47</v>
      </c>
      <c r="C200" s="21" t="s">
        <v>214</v>
      </c>
      <c r="D200" s="22" t="s">
        <v>147</v>
      </c>
      <c r="E200" s="23">
        <v>5</v>
      </c>
      <c r="F200" s="24">
        <v>3811.64</v>
      </c>
      <c r="G200" s="17">
        <v>5.7645068852252568E-2</v>
      </c>
      <c r="H200" s="17">
        <v>0.14734671918476491</v>
      </c>
      <c r="I200" s="96">
        <v>0.20499178803701748</v>
      </c>
      <c r="J200" s="17">
        <v>0</v>
      </c>
      <c r="K200" s="17">
        <v>0</v>
      </c>
      <c r="L200" s="17">
        <v>0</v>
      </c>
      <c r="M200" s="17">
        <v>0</v>
      </c>
      <c r="N200" s="17">
        <v>8.4189321787996763E-2</v>
      </c>
      <c r="O200" s="17">
        <v>0</v>
      </c>
      <c r="P200" s="17">
        <v>0</v>
      </c>
      <c r="Q200" s="17">
        <v>1.1065758261643019</v>
      </c>
      <c r="R200" s="96">
        <v>1.1907651479522987</v>
      </c>
      <c r="S200" s="17">
        <v>0.14975997457438256</v>
      </c>
      <c r="T200" s="17">
        <v>0.37040374126880066</v>
      </c>
      <c r="U200" s="17">
        <v>0</v>
      </c>
      <c r="V200" s="17">
        <v>0.1411687453110036</v>
      </c>
      <c r="W200" s="17">
        <v>0.1374355232184766</v>
      </c>
      <c r="X200" s="17">
        <v>9.9909183077399547E-3</v>
      </c>
      <c r="Y200" s="17">
        <v>0.12625339788214693</v>
      </c>
      <c r="Z200" s="17">
        <v>0.10519177479579295</v>
      </c>
      <c r="AA200" s="17">
        <v>0.13589565259930661</v>
      </c>
      <c r="AB200" s="17">
        <v>0.1357748184023766</v>
      </c>
      <c r="AC200" s="17">
        <v>7.5286360964448185E-2</v>
      </c>
      <c r="AD200" s="17">
        <v>2.8340403678350484E-2</v>
      </c>
      <c r="AE200" s="17">
        <v>0.26104960038025443</v>
      </c>
      <c r="AF200" s="17">
        <v>4.2396027535102167E-2</v>
      </c>
      <c r="AG200" s="96">
        <v>1.718946938918182</v>
      </c>
      <c r="AH200" s="17">
        <v>2.0404482693250851E-2</v>
      </c>
      <c r="AI200" s="17">
        <v>0.22958112747642115</v>
      </c>
      <c r="AJ200" s="17">
        <v>2.724493806932439E-2</v>
      </c>
      <c r="AK200" s="96">
        <v>0.2772305482389964</v>
      </c>
      <c r="AL200" s="17">
        <v>0</v>
      </c>
      <c r="AM200" s="96">
        <v>3.3919344231464947</v>
      </c>
      <c r="AN200" s="17">
        <v>0</v>
      </c>
      <c r="AO200" s="96">
        <v>0.23743540962025467</v>
      </c>
      <c r="AP200" s="17">
        <v>0</v>
      </c>
      <c r="AQ200" s="96">
        <v>3.6293698327667494</v>
      </c>
      <c r="AR200" s="17">
        <v>0</v>
      </c>
      <c r="AS200" s="96">
        <v>0.18146849163833748</v>
      </c>
      <c r="AT200" s="109">
        <v>0</v>
      </c>
      <c r="AU200" s="110">
        <v>3.8108383244050867</v>
      </c>
      <c r="AV200" s="18">
        <v>0.16462602878425037</v>
      </c>
    </row>
    <row r="201" spans="1:48" x14ac:dyDescent="0.25">
      <c r="A201" s="27">
        <v>4</v>
      </c>
      <c r="B201" s="21" t="s">
        <v>47</v>
      </c>
      <c r="C201" s="21" t="s">
        <v>214</v>
      </c>
      <c r="D201" s="22" t="s">
        <v>148</v>
      </c>
      <c r="E201" s="23">
        <v>5</v>
      </c>
      <c r="F201" s="24">
        <v>1716.34</v>
      </c>
      <c r="G201" s="17">
        <v>6.4008952258876442E-2</v>
      </c>
      <c r="H201" s="17">
        <v>0.17308409842753822</v>
      </c>
      <c r="I201" s="96">
        <v>0.23709305068641467</v>
      </c>
      <c r="J201" s="17">
        <v>0</v>
      </c>
      <c r="K201" s="17">
        <v>0</v>
      </c>
      <c r="L201" s="17">
        <v>0</v>
      </c>
      <c r="M201" s="17">
        <v>0</v>
      </c>
      <c r="N201" s="17">
        <v>9.9903648477574367E-2</v>
      </c>
      <c r="O201" s="17">
        <v>0</v>
      </c>
      <c r="P201" s="17">
        <v>0</v>
      </c>
      <c r="Q201" s="17">
        <v>1.0639664870386454</v>
      </c>
      <c r="R201" s="96">
        <v>1.1638701355162198</v>
      </c>
      <c r="S201" s="17">
        <v>0.16069327625565777</v>
      </c>
      <c r="T201" s="17">
        <v>0.47447970646524323</v>
      </c>
      <c r="U201" s="17">
        <v>0</v>
      </c>
      <c r="V201" s="17">
        <v>0.17389031399676097</v>
      </c>
      <c r="W201" s="17">
        <v>0.15563851576018858</v>
      </c>
      <c r="X201" s="17">
        <v>1.0720310284748088E-2</v>
      </c>
      <c r="Y201" s="17">
        <v>1.9240427080746855E-2</v>
      </c>
      <c r="Z201" s="17">
        <v>0.11287135281054436</v>
      </c>
      <c r="AA201" s="17">
        <v>0.145816782535824</v>
      </c>
      <c r="AB201" s="17">
        <v>0.14568712677804499</v>
      </c>
      <c r="AC201" s="17">
        <v>5.6358069144493102E-2</v>
      </c>
      <c r="AD201" s="17">
        <v>2.5304286154621887E-2</v>
      </c>
      <c r="AE201" s="17">
        <v>0.22263170893212314</v>
      </c>
      <c r="AF201" s="17">
        <v>4.2396027535102167E-2</v>
      </c>
      <c r="AG201" s="96">
        <v>1.7457279037340994</v>
      </c>
      <c r="AH201" s="17">
        <v>1.778707879245529E-2</v>
      </c>
      <c r="AI201" s="17">
        <v>0.19939574937904975</v>
      </c>
      <c r="AJ201" s="17">
        <v>2.7861208653462827E-2</v>
      </c>
      <c r="AK201" s="96">
        <v>0.24504403682496786</v>
      </c>
      <c r="AL201" s="17">
        <v>0</v>
      </c>
      <c r="AM201" s="96">
        <v>3.3917351267617017</v>
      </c>
      <c r="AN201" s="17">
        <v>0</v>
      </c>
      <c r="AO201" s="96">
        <v>0.23742145887331914</v>
      </c>
      <c r="AP201" s="17">
        <v>0</v>
      </c>
      <c r="AQ201" s="96">
        <v>3.629156585635021</v>
      </c>
      <c r="AR201" s="17">
        <v>0</v>
      </c>
      <c r="AS201" s="96">
        <v>0.18145782928175105</v>
      </c>
      <c r="AT201" s="109">
        <v>0</v>
      </c>
      <c r="AU201" s="110">
        <v>3.8106144149167722</v>
      </c>
      <c r="AV201" s="18">
        <v>0.16268346820606641</v>
      </c>
    </row>
    <row r="202" spans="1:48" x14ac:dyDescent="0.25">
      <c r="A202" s="27">
        <v>5</v>
      </c>
      <c r="B202" s="21" t="s">
        <v>47</v>
      </c>
      <c r="C202" s="21" t="s">
        <v>214</v>
      </c>
      <c r="D202" s="22" t="s">
        <v>215</v>
      </c>
      <c r="E202" s="23">
        <v>5</v>
      </c>
      <c r="F202" s="24">
        <v>3766.55</v>
      </c>
      <c r="G202" s="17">
        <v>5.8335147612536664E-2</v>
      </c>
      <c r="H202" s="17">
        <v>0.14911063140364986</v>
      </c>
      <c r="I202" s="96">
        <v>0.20744577901618652</v>
      </c>
      <c r="J202" s="17">
        <v>0</v>
      </c>
      <c r="K202" s="17">
        <v>0</v>
      </c>
      <c r="L202" s="17">
        <v>0</v>
      </c>
      <c r="M202" s="17">
        <v>0</v>
      </c>
      <c r="N202" s="17">
        <v>8.5179462932391689E-2</v>
      </c>
      <c r="O202" s="17">
        <v>0</v>
      </c>
      <c r="P202" s="17">
        <v>0</v>
      </c>
      <c r="Q202" s="17">
        <v>1.1198220945185844</v>
      </c>
      <c r="R202" s="96">
        <v>1.205001557450976</v>
      </c>
      <c r="S202" s="17">
        <v>0.15142040935139003</v>
      </c>
      <c r="T202" s="17">
        <v>0.37481856465599284</v>
      </c>
      <c r="U202" s="17">
        <v>0</v>
      </c>
      <c r="V202" s="17">
        <v>0.14273392649380667</v>
      </c>
      <c r="W202" s="17">
        <v>0.13895931302277326</v>
      </c>
      <c r="X202" s="17">
        <v>1.0101690683733998E-2</v>
      </c>
      <c r="Y202" s="17">
        <v>0.12765320803272057</v>
      </c>
      <c r="Z202" s="17">
        <v>0.10635806827055121</v>
      </c>
      <c r="AA202" s="17">
        <v>0.13740236938569297</v>
      </c>
      <c r="AB202" s="17">
        <v>0.13728019546295564</v>
      </c>
      <c r="AC202" s="17">
        <v>7.6187626583087767E-2</v>
      </c>
      <c r="AD202" s="17">
        <v>2.8669858856280789E-2</v>
      </c>
      <c r="AE202" s="17">
        <v>0.26411386632319295</v>
      </c>
      <c r="AF202" s="17">
        <v>4.2396027535102167E-2</v>
      </c>
      <c r="AG202" s="96">
        <v>1.7380951246572809</v>
      </c>
      <c r="AH202" s="17">
        <v>2.0643284907009396E-2</v>
      </c>
      <c r="AI202" s="17">
        <v>0.2322683496162127</v>
      </c>
      <c r="AJ202" s="17">
        <v>2.1759407047491238E-2</v>
      </c>
      <c r="AK202" s="96">
        <v>0.27467104157071331</v>
      </c>
      <c r="AL202" s="17">
        <v>0</v>
      </c>
      <c r="AM202" s="96">
        <v>3.4252135026951569</v>
      </c>
      <c r="AN202" s="17">
        <v>0</v>
      </c>
      <c r="AO202" s="96">
        <v>0.23976494518866101</v>
      </c>
      <c r="AP202" s="17">
        <v>0</v>
      </c>
      <c r="AQ202" s="96">
        <v>3.6649784478838181</v>
      </c>
      <c r="AR202" s="17">
        <v>0</v>
      </c>
      <c r="AS202" s="96">
        <v>0.18324892239419091</v>
      </c>
      <c r="AT202" s="109">
        <v>0</v>
      </c>
      <c r="AU202" s="110">
        <v>3.8482273702780092</v>
      </c>
      <c r="AV202" s="18">
        <v>0.16654962370508822</v>
      </c>
    </row>
    <row r="203" spans="1:48" x14ac:dyDescent="0.25">
      <c r="A203" s="27">
        <v>6</v>
      </c>
      <c r="B203" s="21" t="s">
        <v>47</v>
      </c>
      <c r="C203" s="21" t="s">
        <v>216</v>
      </c>
      <c r="D203" s="22" t="s">
        <v>203</v>
      </c>
      <c r="E203" s="23">
        <v>5</v>
      </c>
      <c r="F203" s="24">
        <v>1656.84</v>
      </c>
      <c r="G203" s="17">
        <v>8.0807571031378256E-2</v>
      </c>
      <c r="H203" s="17">
        <v>0.16306137193266779</v>
      </c>
      <c r="I203" s="96">
        <v>0.24386894296404604</v>
      </c>
      <c r="J203" s="17">
        <v>0</v>
      </c>
      <c r="K203" s="17">
        <v>0</v>
      </c>
      <c r="L203" s="17">
        <v>0</v>
      </c>
      <c r="M203" s="17">
        <v>0</v>
      </c>
      <c r="N203" s="17">
        <v>0.10695247684749282</v>
      </c>
      <c r="O203" s="17">
        <v>0</v>
      </c>
      <c r="P203" s="17">
        <v>0</v>
      </c>
      <c r="Q203" s="17">
        <v>1.4123163652572772</v>
      </c>
      <c r="R203" s="96">
        <v>1.51926884210477</v>
      </c>
      <c r="S203" s="17">
        <v>0.16287815676729769</v>
      </c>
      <c r="T203" s="17">
        <v>0.50562075169783971</v>
      </c>
      <c r="U203" s="17">
        <v>0</v>
      </c>
      <c r="V203" s="17">
        <v>0.17625462921309909</v>
      </c>
      <c r="W203" s="17">
        <v>0.1577546687683829</v>
      </c>
      <c r="X203" s="17">
        <v>1.0866069942934497E-2</v>
      </c>
      <c r="Y203" s="17">
        <v>1.9502031269446534E-2</v>
      </c>
      <c r="Z203" s="17">
        <v>0.11440601826030374</v>
      </c>
      <c r="AA203" s="17">
        <v>0.14779939346925036</v>
      </c>
      <c r="AB203" s="17">
        <v>0.14766797483535735</v>
      </c>
      <c r="AC203" s="17">
        <v>4.6705588177716285E-2</v>
      </c>
      <c r="AD203" s="17">
        <v>2.3262729879026996E-2</v>
      </c>
      <c r="AE203" s="17">
        <v>0.19905251303724267</v>
      </c>
      <c r="AF203" s="17">
        <v>7.7667297575044578E-2</v>
      </c>
      <c r="AG203" s="96">
        <v>1.7894378228929422</v>
      </c>
      <c r="AH203" s="17">
        <v>1.6060576191764358E-2</v>
      </c>
      <c r="AI203" s="17">
        <v>0.17990707808562645</v>
      </c>
      <c r="AJ203" s="17">
        <v>2.3943376469047865E-2</v>
      </c>
      <c r="AK203" s="96">
        <v>0.21991103074643867</v>
      </c>
      <c r="AL203" s="17">
        <v>0</v>
      </c>
      <c r="AM203" s="96">
        <v>3.7724866387081968</v>
      </c>
      <c r="AN203" s="17">
        <v>0</v>
      </c>
      <c r="AO203" s="96">
        <v>0.26407406470957379</v>
      </c>
      <c r="AP203" s="17">
        <v>0</v>
      </c>
      <c r="AQ203" s="96">
        <v>4.0365607034177708</v>
      </c>
      <c r="AR203" s="17">
        <v>0</v>
      </c>
      <c r="AS203" s="96">
        <v>0.20182803517088854</v>
      </c>
      <c r="AT203" s="109">
        <v>0</v>
      </c>
      <c r="AU203" s="110">
        <v>4.2383887385886592</v>
      </c>
      <c r="AV203" s="18">
        <v>0.17777175137249221</v>
      </c>
    </row>
    <row r="204" spans="1:48" x14ac:dyDescent="0.25">
      <c r="A204" s="27">
        <v>7</v>
      </c>
      <c r="B204" s="21" t="s">
        <v>47</v>
      </c>
      <c r="C204" s="21" t="s">
        <v>216</v>
      </c>
      <c r="D204" s="22" t="s">
        <v>204</v>
      </c>
      <c r="E204" s="23">
        <v>5</v>
      </c>
      <c r="F204" s="24">
        <v>2827.27</v>
      </c>
      <c r="G204" s="17">
        <v>5.1810226883177046E-2</v>
      </c>
      <c r="H204" s="17">
        <v>0.15265395650437313</v>
      </c>
      <c r="I204" s="96">
        <v>0.20446418338755018</v>
      </c>
      <c r="J204" s="17">
        <v>0</v>
      </c>
      <c r="K204" s="17">
        <v>0</v>
      </c>
      <c r="L204" s="17">
        <v>0</v>
      </c>
      <c r="M204" s="17">
        <v>0</v>
      </c>
      <c r="N204" s="17">
        <v>9.1390818351271719E-2</v>
      </c>
      <c r="O204" s="17">
        <v>0</v>
      </c>
      <c r="P204" s="17">
        <v>0</v>
      </c>
      <c r="Q204" s="17">
        <v>1.130352847823922</v>
      </c>
      <c r="R204" s="96">
        <v>1.2217436661751937</v>
      </c>
      <c r="S204" s="17">
        <v>0.1467606877494301</v>
      </c>
      <c r="T204" s="17">
        <v>0.39057913091730356</v>
      </c>
      <c r="U204" s="17">
        <v>0</v>
      </c>
      <c r="V204" s="17">
        <v>0.13834151754798024</v>
      </c>
      <c r="W204" s="17">
        <v>0.13468306178650108</v>
      </c>
      <c r="X204" s="17">
        <v>9.7908272638228874E-3</v>
      </c>
      <c r="Y204" s="17">
        <v>0.12372488414575249</v>
      </c>
      <c r="Z204" s="17">
        <v>0.10308506834678983</v>
      </c>
      <c r="AA204" s="17">
        <v>0.13317403060672964</v>
      </c>
      <c r="AB204" s="17">
        <v>0.13305561639161301</v>
      </c>
      <c r="AC204" s="17">
        <v>6.8426155546134126E-2</v>
      </c>
      <c r="AD204" s="17">
        <v>2.6547264815276857E-2</v>
      </c>
      <c r="AE204" s="17">
        <v>0.24215307991896587</v>
      </c>
      <c r="AF204" s="17">
        <v>7.7667297575044578E-2</v>
      </c>
      <c r="AG204" s="96">
        <v>1.7279886226113443</v>
      </c>
      <c r="AH204" s="17">
        <v>1.8984638663592315E-2</v>
      </c>
      <c r="AI204" s="17">
        <v>0.21357856088231975</v>
      </c>
      <c r="AJ204" s="17">
        <v>1.6945657525075868E-2</v>
      </c>
      <c r="AK204" s="96">
        <v>0.24950885707098794</v>
      </c>
      <c r="AL204" s="17">
        <v>0</v>
      </c>
      <c r="AM204" s="96">
        <v>3.4037053292450761</v>
      </c>
      <c r="AN204" s="17">
        <v>0</v>
      </c>
      <c r="AO204" s="96">
        <v>0.23825937304715536</v>
      </c>
      <c r="AP204" s="17">
        <v>0</v>
      </c>
      <c r="AQ204" s="96">
        <v>3.6419647022922312</v>
      </c>
      <c r="AR204" s="17">
        <v>0</v>
      </c>
      <c r="AS204" s="96">
        <v>0.18209823511461157</v>
      </c>
      <c r="AT204" s="109">
        <v>0</v>
      </c>
      <c r="AU204" s="110">
        <v>3.8240629374068429</v>
      </c>
      <c r="AV204" s="18">
        <v>0.16290032570500879</v>
      </c>
    </row>
    <row r="205" spans="1:48" x14ac:dyDescent="0.25">
      <c r="A205" s="27">
        <v>8</v>
      </c>
      <c r="B205" s="21" t="s">
        <v>47</v>
      </c>
      <c r="C205" s="21" t="s">
        <v>216</v>
      </c>
      <c r="D205" s="22" t="s">
        <v>217</v>
      </c>
      <c r="E205" s="23">
        <v>9</v>
      </c>
      <c r="F205" s="24">
        <v>4091.69</v>
      </c>
      <c r="G205" s="17">
        <v>3.2433155661352644E-2</v>
      </c>
      <c r="H205" s="17">
        <v>0.11941707644091032</v>
      </c>
      <c r="I205" s="96">
        <v>0.15185023210226295</v>
      </c>
      <c r="J205" s="17">
        <v>0.18729374562980083</v>
      </c>
      <c r="K205" s="17">
        <v>1.01254709912041</v>
      </c>
      <c r="L205" s="17">
        <v>0.7183562258135443</v>
      </c>
      <c r="M205" s="17">
        <v>1.918197070563755</v>
      </c>
      <c r="N205" s="17">
        <v>5.2658331554932061E-2</v>
      </c>
      <c r="O205" s="17">
        <v>0</v>
      </c>
      <c r="P205" s="17">
        <v>0</v>
      </c>
      <c r="Q205" s="17">
        <v>0.48813445623603685</v>
      </c>
      <c r="R205" s="96">
        <v>0.54079278779096895</v>
      </c>
      <c r="S205" s="17">
        <v>0.15212692955416629</v>
      </c>
      <c r="T205" s="17">
        <v>0.25520863537565974</v>
      </c>
      <c r="U205" s="17">
        <v>0</v>
      </c>
      <c r="V205" s="17">
        <v>0.14339991599364638</v>
      </c>
      <c r="W205" s="17">
        <v>0.13960769036130405</v>
      </c>
      <c r="X205" s="17">
        <v>1.0148824676970614E-2</v>
      </c>
      <c r="Y205" s="17">
        <v>0.12824883163993867</v>
      </c>
      <c r="Z205" s="17">
        <v>0.10685432980017774</v>
      </c>
      <c r="AA205" s="17">
        <v>0.13804348210158213</v>
      </c>
      <c r="AB205" s="17">
        <v>0.13792073812131403</v>
      </c>
      <c r="AC205" s="17">
        <v>5.7112949511937697E-2</v>
      </c>
      <c r="AD205" s="17">
        <v>2.4354659304906105E-2</v>
      </c>
      <c r="AE205" s="17">
        <v>0.21572768723577385</v>
      </c>
      <c r="AF205" s="17">
        <v>5.9169649777004504E-3</v>
      </c>
      <c r="AG205" s="96">
        <v>1.514671638655078</v>
      </c>
      <c r="AH205" s="17">
        <v>1.706879466042386E-2</v>
      </c>
      <c r="AI205" s="17">
        <v>0.19195127165406334</v>
      </c>
      <c r="AJ205" s="17">
        <v>1.4756655580166594E-2</v>
      </c>
      <c r="AK205" s="96">
        <v>0.22377672189465378</v>
      </c>
      <c r="AL205" s="17">
        <v>4.3492884510067187</v>
      </c>
      <c r="AM205" s="96">
        <v>2.4310913804429637</v>
      </c>
      <c r="AN205" s="17">
        <v>0.30445019157047032</v>
      </c>
      <c r="AO205" s="96">
        <v>0.17017639663100748</v>
      </c>
      <c r="AP205" s="17">
        <v>4.6537386425771894</v>
      </c>
      <c r="AQ205" s="96">
        <v>2.6012677770739714</v>
      </c>
      <c r="AR205" s="17">
        <v>0.23268693212885949</v>
      </c>
      <c r="AS205" s="96">
        <v>0.13006338885369859</v>
      </c>
      <c r="AT205" s="109">
        <v>4.886425574706049</v>
      </c>
      <c r="AU205" s="110">
        <v>2.7313311659276698</v>
      </c>
      <c r="AV205" s="18">
        <v>0.11816695019769337</v>
      </c>
    </row>
    <row r="206" spans="1:48" x14ac:dyDescent="0.25">
      <c r="A206" s="27">
        <v>9</v>
      </c>
      <c r="B206" s="21" t="s">
        <v>47</v>
      </c>
      <c r="C206" s="21" t="s">
        <v>216</v>
      </c>
      <c r="D206" s="22" t="s">
        <v>218</v>
      </c>
      <c r="E206" s="23">
        <v>9</v>
      </c>
      <c r="F206" s="24">
        <v>4052.71</v>
      </c>
      <c r="G206" s="17">
        <v>3.2745106037194868E-2</v>
      </c>
      <c r="H206" s="17">
        <v>0.120565660385892</v>
      </c>
      <c r="I206" s="96">
        <v>0.15331076642308689</v>
      </c>
      <c r="J206" s="17">
        <v>0.18909518471738657</v>
      </c>
      <c r="K206" s="17">
        <v>1.1232478613076187</v>
      </c>
      <c r="L206" s="17">
        <v>0.72526555948958138</v>
      </c>
      <c r="M206" s="17">
        <v>2.0376086055145866</v>
      </c>
      <c r="N206" s="17">
        <v>5.7197719980951016E-2</v>
      </c>
      <c r="O206" s="17">
        <v>0</v>
      </c>
      <c r="P206" s="17">
        <v>0</v>
      </c>
      <c r="Q206" s="17">
        <v>0.47795449148921915</v>
      </c>
      <c r="R206" s="96">
        <v>0.53515221147017011</v>
      </c>
      <c r="S206" s="17">
        <v>0.15306038548415493</v>
      </c>
      <c r="T206" s="17">
        <v>0.25919745858788468</v>
      </c>
      <c r="U206" s="17">
        <v>0</v>
      </c>
      <c r="V206" s="17">
        <v>0.1442798226764174</v>
      </c>
      <c r="W206" s="17">
        <v>0.14046432782070517</v>
      </c>
      <c r="X206" s="17">
        <v>1.0211098204773334E-2</v>
      </c>
      <c r="Y206" s="17">
        <v>0.12903577076215234</v>
      </c>
      <c r="Z206" s="17">
        <v>0.10750999154323179</v>
      </c>
      <c r="AA206" s="17">
        <v>0.13889052152676243</v>
      </c>
      <c r="AB206" s="17">
        <v>0.13876702438532429</v>
      </c>
      <c r="AC206" s="17">
        <v>5.7662276449215552E-2</v>
      </c>
      <c r="AD206" s="17">
        <v>2.4549638335371167E-2</v>
      </c>
      <c r="AE206" s="17">
        <v>0.21755927634481106</v>
      </c>
      <c r="AF206" s="17">
        <v>5.9169649777004504E-3</v>
      </c>
      <c r="AG206" s="96">
        <v>1.5271045570985047</v>
      </c>
      <c r="AH206" s="17">
        <v>1.7211102414924156E-2</v>
      </c>
      <c r="AI206" s="17">
        <v>0.19355285464370442</v>
      </c>
      <c r="AJ206" s="17">
        <v>1.4989035512575122E-2</v>
      </c>
      <c r="AK206" s="96">
        <v>0.22575299257120371</v>
      </c>
      <c r="AL206" s="17">
        <v>4.4789291330775516</v>
      </c>
      <c r="AM206" s="96">
        <v>2.4413205275629655</v>
      </c>
      <c r="AN206" s="17">
        <v>0.31352503931542863</v>
      </c>
      <c r="AO206" s="96">
        <v>0.17089243692940759</v>
      </c>
      <c r="AP206" s="17">
        <v>4.7924541723929801</v>
      </c>
      <c r="AQ206" s="96">
        <v>2.6122129644923731</v>
      </c>
      <c r="AR206" s="17">
        <v>0.23962270861964902</v>
      </c>
      <c r="AS206" s="96">
        <v>0.13061064822461865</v>
      </c>
      <c r="AT206" s="109">
        <v>5.0320768810126291</v>
      </c>
      <c r="AU206" s="110">
        <v>2.7428236127169918</v>
      </c>
      <c r="AV206" s="18">
        <v>0.1184364504651949</v>
      </c>
    </row>
    <row r="207" spans="1:48" x14ac:dyDescent="0.25">
      <c r="A207" s="27">
        <v>10</v>
      </c>
      <c r="B207" s="21" t="s">
        <v>47</v>
      </c>
      <c r="C207" s="21" t="s">
        <v>216</v>
      </c>
      <c r="D207" s="22" t="s">
        <v>219</v>
      </c>
      <c r="E207" s="23">
        <v>9</v>
      </c>
      <c r="F207" s="24">
        <v>4066.8599999999997</v>
      </c>
      <c r="G207" s="17">
        <v>3.2733394510330131E-2</v>
      </c>
      <c r="H207" s="17">
        <v>0.12014617112526824</v>
      </c>
      <c r="I207" s="96">
        <v>0.15287956563559837</v>
      </c>
      <c r="J207" s="17">
        <v>0.18902755344041672</v>
      </c>
      <c r="K207" s="17">
        <v>1.1228461234879727</v>
      </c>
      <c r="L207" s="17">
        <v>0.72500616295336684</v>
      </c>
      <c r="M207" s="17">
        <v>2.036879839881756</v>
      </c>
      <c r="N207" s="17">
        <v>5.2979834230831649E-2</v>
      </c>
      <c r="O207" s="17">
        <v>0</v>
      </c>
      <c r="P207" s="17">
        <v>0</v>
      </c>
      <c r="Q207" s="17">
        <v>0.46382469720598424</v>
      </c>
      <c r="R207" s="96">
        <v>0.51680453143681593</v>
      </c>
      <c r="S207" s="17">
        <v>0.15272322623304266</v>
      </c>
      <c r="T207" s="17">
        <v>0.25671821172882114</v>
      </c>
      <c r="U207" s="17">
        <v>0</v>
      </c>
      <c r="V207" s="17">
        <v>0.14396200512479995</v>
      </c>
      <c r="W207" s="17">
        <v>0.14015491498716107</v>
      </c>
      <c r="X207" s="17">
        <v>1.0188605342150093E-2</v>
      </c>
      <c r="Y207" s="17">
        <v>0.12875153259236563</v>
      </c>
      <c r="Z207" s="17">
        <v>0.10727317005528668</v>
      </c>
      <c r="AA207" s="17">
        <v>0.13858457545145084</v>
      </c>
      <c r="AB207" s="17">
        <v>0.13846135034776816</v>
      </c>
      <c r="AC207" s="17">
        <v>5.7461649623665532E-2</v>
      </c>
      <c r="AD207" s="17">
        <v>2.447870626817452E-2</v>
      </c>
      <c r="AE207" s="17">
        <v>0.21689206518947998</v>
      </c>
      <c r="AF207" s="17">
        <v>7.0499272338646529E-2</v>
      </c>
      <c r="AG207" s="96">
        <v>1.5861492852828127</v>
      </c>
      <c r="AH207" s="17">
        <v>1.7159283553278736E-2</v>
      </c>
      <c r="AI207" s="17">
        <v>0.19296965636973717</v>
      </c>
      <c r="AJ207" s="17">
        <v>2.0624307584459104E-2</v>
      </c>
      <c r="AK207" s="96">
        <v>0.230753247507475</v>
      </c>
      <c r="AL207" s="17">
        <v>4.5234664697444575</v>
      </c>
      <c r="AM207" s="96">
        <v>2.486586629862702</v>
      </c>
      <c r="AN207" s="17">
        <v>0.31664265288211207</v>
      </c>
      <c r="AO207" s="96">
        <v>0.17406106409038916</v>
      </c>
      <c r="AP207" s="17">
        <v>4.8401091226265693</v>
      </c>
      <c r="AQ207" s="96">
        <v>2.660647693953091</v>
      </c>
      <c r="AR207" s="17">
        <v>0.24200545613132848</v>
      </c>
      <c r="AS207" s="96">
        <v>0.13303238469765455</v>
      </c>
      <c r="AT207" s="109">
        <v>5.0821145787578974</v>
      </c>
      <c r="AU207" s="110">
        <v>2.7936800786507456</v>
      </c>
      <c r="AV207" s="18">
        <v>0.1173739102344315</v>
      </c>
    </row>
    <row r="208" spans="1:48" x14ac:dyDescent="0.25">
      <c r="A208" s="27">
        <v>11</v>
      </c>
      <c r="B208" s="21" t="s">
        <v>47</v>
      </c>
      <c r="C208" s="21" t="s">
        <v>216</v>
      </c>
      <c r="D208" s="22" t="s">
        <v>220</v>
      </c>
      <c r="E208" s="23">
        <v>9</v>
      </c>
      <c r="F208" s="24">
        <v>4102.32</v>
      </c>
      <c r="G208" s="17">
        <v>3.2349114327502496E-2</v>
      </c>
      <c r="H208" s="17">
        <v>0.11910764092087121</v>
      </c>
      <c r="I208" s="96">
        <v>0.15145675524837371</v>
      </c>
      <c r="J208" s="17">
        <v>0.18680842695255365</v>
      </c>
      <c r="K208" s="17">
        <v>0.68787158485929933</v>
      </c>
      <c r="L208" s="17">
        <v>0.7164948091809078</v>
      </c>
      <c r="M208" s="17">
        <v>1.5911748209927608</v>
      </c>
      <c r="N208" s="17">
        <v>5.6186960806567994E-2</v>
      </c>
      <c r="O208" s="17">
        <v>0</v>
      </c>
      <c r="P208" s="17">
        <v>0</v>
      </c>
      <c r="Q208" s="17">
        <v>0.46368301270166656</v>
      </c>
      <c r="R208" s="96">
        <v>0.51986997350823461</v>
      </c>
      <c r="S208" s="17">
        <v>0.15343187049569343</v>
      </c>
      <c r="T208" s="17">
        <v>0.23626652426646005</v>
      </c>
      <c r="U208" s="17">
        <v>0</v>
      </c>
      <c r="V208" s="17">
        <v>0.14462999683429748</v>
      </c>
      <c r="W208" s="17">
        <v>0.14080524158670785</v>
      </c>
      <c r="X208" s="17">
        <v>1.02358810375254E-2</v>
      </c>
      <c r="Y208" s="17">
        <v>0.12934894686345921</v>
      </c>
      <c r="Z208" s="17">
        <v>0.10777092352979779</v>
      </c>
      <c r="AA208" s="17">
        <v>0.1392276155882255</v>
      </c>
      <c r="AB208" s="17">
        <v>0.13910381871320923</v>
      </c>
      <c r="AC208" s="17">
        <v>5.6964957484667303E-2</v>
      </c>
      <c r="AD208" s="17">
        <v>2.4417510202642125E-2</v>
      </c>
      <c r="AE208" s="17">
        <v>0.2159491842268704</v>
      </c>
      <c r="AF208" s="17">
        <v>7.0499272338646529E-2</v>
      </c>
      <c r="AG208" s="96">
        <v>1.5686517431682021</v>
      </c>
      <c r="AH208" s="17">
        <v>1.7094695145221109E-2</v>
      </c>
      <c r="AI208" s="17">
        <v>0.19223860750374336</v>
      </c>
      <c r="AJ208" s="17">
        <v>1.3646223766154658E-2</v>
      </c>
      <c r="AK208" s="96">
        <v>0.22297952641511912</v>
      </c>
      <c r="AL208" s="17">
        <v>4.0541328193326898</v>
      </c>
      <c r="AM208" s="96">
        <v>2.4629579983399292</v>
      </c>
      <c r="AN208" s="17">
        <v>0.28378929735328828</v>
      </c>
      <c r="AO208" s="96">
        <v>0.17240705988379507</v>
      </c>
      <c r="AP208" s="17">
        <v>4.337922116685978</v>
      </c>
      <c r="AQ208" s="96">
        <v>2.6353650582237242</v>
      </c>
      <c r="AR208" s="17">
        <v>0.21689610583429891</v>
      </c>
      <c r="AS208" s="96">
        <v>0.13176825291118621</v>
      </c>
      <c r="AT208" s="109">
        <v>4.5548182225202769</v>
      </c>
      <c r="AU208" s="110">
        <v>2.7671333111349106</v>
      </c>
      <c r="AV208" s="18">
        <v>0.11644596300473879</v>
      </c>
    </row>
    <row r="209" spans="1:48" x14ac:dyDescent="0.25">
      <c r="A209" s="27">
        <v>12</v>
      </c>
      <c r="B209" s="21" t="s">
        <v>47</v>
      </c>
      <c r="C209" s="21" t="s">
        <v>216</v>
      </c>
      <c r="D209" s="22" t="s">
        <v>221</v>
      </c>
      <c r="E209" s="23">
        <v>9</v>
      </c>
      <c r="F209" s="24">
        <v>4067.69</v>
      </c>
      <c r="G209" s="17">
        <v>3.26245162949979E-2</v>
      </c>
      <c r="H209" s="17">
        <v>0.12012165565775867</v>
      </c>
      <c r="I209" s="96">
        <v>0.15274617195275658</v>
      </c>
      <c r="J209" s="17">
        <v>0.18839880769085149</v>
      </c>
      <c r="K209" s="17">
        <v>0.71551045433649074</v>
      </c>
      <c r="L209" s="17">
        <v>0.72259463862758011</v>
      </c>
      <c r="M209" s="17">
        <v>1.6265039006549222</v>
      </c>
      <c r="N209" s="17">
        <v>5.7094337238088447E-2</v>
      </c>
      <c r="O209" s="17">
        <v>0</v>
      </c>
      <c r="P209" s="17">
        <v>0</v>
      </c>
      <c r="Q209" s="17">
        <v>0.44366239038475708</v>
      </c>
      <c r="R209" s="96">
        <v>0.50075672762284551</v>
      </c>
      <c r="S209" s="17">
        <v>0.15362768924898348</v>
      </c>
      <c r="T209" s="17">
        <v>0.23811570711965407</v>
      </c>
      <c r="U209" s="17">
        <v>0</v>
      </c>
      <c r="V209" s="17">
        <v>0.14481458212011161</v>
      </c>
      <c r="W209" s="17">
        <v>0.14098494549551863</v>
      </c>
      <c r="X209" s="17">
        <v>1.0248944669332263E-2</v>
      </c>
      <c r="Y209" s="17">
        <v>0.12951402957692912</v>
      </c>
      <c r="Z209" s="17">
        <v>0.10790846710414348</v>
      </c>
      <c r="AA209" s="17">
        <v>0.13940530603819493</v>
      </c>
      <c r="AB209" s="17">
        <v>0.13928135116634502</v>
      </c>
      <c r="AC209" s="17">
        <v>5.744992474561738E-2</v>
      </c>
      <c r="AD209" s="17">
        <v>2.4543070628160388E-2</v>
      </c>
      <c r="AE209" s="17">
        <v>0.21727758682632844</v>
      </c>
      <c r="AF209" s="17">
        <v>2.8254707565243523E-2</v>
      </c>
      <c r="AG209" s="96">
        <v>1.5314263123045622</v>
      </c>
      <c r="AH209" s="17">
        <v>1.719439890656603E-2</v>
      </c>
      <c r="AI209" s="17">
        <v>0.19336238800219416</v>
      </c>
      <c r="AJ209" s="17">
        <v>7.9742382226549672E-3</v>
      </c>
      <c r="AK209" s="96">
        <v>0.21853102513141515</v>
      </c>
      <c r="AL209" s="17">
        <v>4.0299641376665019</v>
      </c>
      <c r="AM209" s="96">
        <v>2.4034602370115792</v>
      </c>
      <c r="AN209" s="17">
        <v>0.28209748963665515</v>
      </c>
      <c r="AO209" s="96">
        <v>0.16824221659081057</v>
      </c>
      <c r="AP209" s="17">
        <v>4.3120616273031569</v>
      </c>
      <c r="AQ209" s="96">
        <v>2.5717024536023896</v>
      </c>
      <c r="AR209" s="17">
        <v>0.21560308136515785</v>
      </c>
      <c r="AS209" s="96">
        <v>0.12858512268011948</v>
      </c>
      <c r="AT209" s="109">
        <v>4.5276647086683148</v>
      </c>
      <c r="AU209" s="110">
        <v>2.7002875762825091</v>
      </c>
      <c r="AV209" s="18">
        <v>0.11584547376619163</v>
      </c>
    </row>
    <row r="210" spans="1:48" x14ac:dyDescent="0.25">
      <c r="A210" s="27">
        <v>13</v>
      </c>
      <c r="B210" s="21" t="s">
        <v>47</v>
      </c>
      <c r="C210" s="21" t="s">
        <v>358</v>
      </c>
      <c r="D210" s="22" t="s">
        <v>63</v>
      </c>
      <c r="E210" s="23">
        <v>5</v>
      </c>
      <c r="F210" s="24">
        <v>2970.4</v>
      </c>
      <c r="G210" s="17">
        <v>3.0821080527875033E-2</v>
      </c>
      <c r="H210" s="17">
        <v>0.1598142682343191</v>
      </c>
      <c r="I210" s="96">
        <v>0.19063534876219412</v>
      </c>
      <c r="J210" s="17">
        <v>0</v>
      </c>
      <c r="K210" s="17">
        <v>0</v>
      </c>
      <c r="L210" s="17">
        <v>0</v>
      </c>
      <c r="M210" s="17">
        <v>0</v>
      </c>
      <c r="N210" s="17">
        <v>0.15246128321662628</v>
      </c>
      <c r="O210" s="17">
        <v>0</v>
      </c>
      <c r="P210" s="17">
        <v>0</v>
      </c>
      <c r="Q210" s="17">
        <v>1.1115483776476327</v>
      </c>
      <c r="R210" s="96">
        <v>1.264009660864259</v>
      </c>
      <c r="S210" s="17">
        <v>0.20282880244897297</v>
      </c>
      <c r="T210" s="17">
        <v>0.29536731986031711</v>
      </c>
      <c r="U210" s="17">
        <v>0</v>
      </c>
      <c r="V210" s="17">
        <v>0.1133358968540442</v>
      </c>
      <c r="W210" s="17">
        <v>0.17734184667892458</v>
      </c>
      <c r="X210" s="17">
        <v>3.4388298782958467E-3</v>
      </c>
      <c r="Y210" s="17">
        <v>0.12570381798601715</v>
      </c>
      <c r="Z210" s="17">
        <v>3.4637178419545771E-2</v>
      </c>
      <c r="AA210" s="17">
        <v>7.8227176039986107E-2</v>
      </c>
      <c r="AB210" s="17">
        <v>9.8855344195365347E-2</v>
      </c>
      <c r="AC210" s="17">
        <v>5.6532442255984298E-2</v>
      </c>
      <c r="AD210" s="17">
        <v>2.7265204350938644E-2</v>
      </c>
      <c r="AE210" s="17">
        <v>0.23130737633555995</v>
      </c>
      <c r="AF210" s="17">
        <v>7.0267546145854334E-3</v>
      </c>
      <c r="AG210" s="96">
        <v>1.4518679899185376</v>
      </c>
      <c r="AH210" s="17">
        <v>1.6667128718021246E-2</v>
      </c>
      <c r="AI210" s="17">
        <v>0.18757052151511538</v>
      </c>
      <c r="AJ210" s="17">
        <v>1.5172997803939712E-2</v>
      </c>
      <c r="AK210" s="96">
        <v>0.21941064803707636</v>
      </c>
      <c r="AL210" s="17">
        <v>0</v>
      </c>
      <c r="AM210" s="96">
        <v>3.1259236475820669</v>
      </c>
      <c r="AN210" s="17">
        <v>0</v>
      </c>
      <c r="AO210" s="96">
        <v>0.21881465533074471</v>
      </c>
      <c r="AP210" s="17">
        <v>0</v>
      </c>
      <c r="AQ210" s="96">
        <v>3.3447383029128117</v>
      </c>
      <c r="AR210" s="17">
        <v>0</v>
      </c>
      <c r="AS210" s="96">
        <v>0.1672369151456406</v>
      </c>
      <c r="AT210" s="109">
        <v>0</v>
      </c>
      <c r="AU210" s="110">
        <v>3.5119752180584523</v>
      </c>
      <c r="AV210" s="18">
        <v>0.17292196566819285</v>
      </c>
    </row>
    <row r="211" spans="1:48" x14ac:dyDescent="0.25">
      <c r="A211" s="27">
        <v>14</v>
      </c>
      <c r="B211" s="21" t="s">
        <v>47</v>
      </c>
      <c r="C211" s="21" t="s">
        <v>162</v>
      </c>
      <c r="D211" s="22" t="s">
        <v>188</v>
      </c>
      <c r="E211" s="23">
        <v>5</v>
      </c>
      <c r="F211" s="24">
        <v>3007.14</v>
      </c>
      <c r="G211" s="17">
        <v>3.0444521239450108E-2</v>
      </c>
      <c r="H211" s="17">
        <v>0.15622160142012437</v>
      </c>
      <c r="I211" s="96">
        <v>0.18666612265957447</v>
      </c>
      <c r="J211" s="17">
        <v>0</v>
      </c>
      <c r="K211" s="17">
        <v>0</v>
      </c>
      <c r="L211" s="17">
        <v>0</v>
      </c>
      <c r="M211" s="17">
        <v>0</v>
      </c>
      <c r="N211" s="17">
        <v>0.15059857394955559</v>
      </c>
      <c r="O211" s="17">
        <v>0</v>
      </c>
      <c r="P211" s="17">
        <v>0</v>
      </c>
      <c r="Q211" s="17">
        <v>0.81518370931999595</v>
      </c>
      <c r="R211" s="96">
        <v>0.96578228326955151</v>
      </c>
      <c r="S211" s="17">
        <v>0.21848877658594593</v>
      </c>
      <c r="T211" s="17">
        <v>0.29362892157986736</v>
      </c>
      <c r="U211" s="17">
        <v>0</v>
      </c>
      <c r="V211" s="17">
        <v>0.12208631687376242</v>
      </c>
      <c r="W211" s="17">
        <v>0.19103402796118424</v>
      </c>
      <c r="X211" s="17">
        <v>3.7043345122795271E-3</v>
      </c>
      <c r="Y211" s="17">
        <v>0.13540913850663219</v>
      </c>
      <c r="Z211" s="17">
        <v>3.7311440219046685E-2</v>
      </c>
      <c r="AA211" s="17">
        <v>8.4266927489501292E-2</v>
      </c>
      <c r="AB211" s="17">
        <v>0.10648775199302243</v>
      </c>
      <c r="AC211" s="17">
        <v>5.4911056253635085E-2</v>
      </c>
      <c r="AD211" s="17">
        <v>2.7798987578382048E-2</v>
      </c>
      <c r="AE211" s="17">
        <v>0.23164264337037194</v>
      </c>
      <c r="AF211" s="17">
        <v>7.0267546145854334E-3</v>
      </c>
      <c r="AG211" s="96">
        <v>1.5137970775382166</v>
      </c>
      <c r="AH211" s="17">
        <v>1.6758731323945602E-2</v>
      </c>
      <c r="AI211" s="17">
        <v>0.18857216339683841</v>
      </c>
      <c r="AJ211" s="17">
        <v>1.5063791244157394E-2</v>
      </c>
      <c r="AK211" s="96">
        <v>0.22039468596494138</v>
      </c>
      <c r="AL211" s="17">
        <v>0</v>
      </c>
      <c r="AM211" s="96">
        <v>2.8866401694322836</v>
      </c>
      <c r="AN211" s="17">
        <v>0</v>
      </c>
      <c r="AO211" s="96">
        <v>0.20206481186025987</v>
      </c>
      <c r="AP211" s="17">
        <v>0</v>
      </c>
      <c r="AQ211" s="96">
        <v>3.0887049812925436</v>
      </c>
      <c r="AR211" s="17">
        <v>0</v>
      </c>
      <c r="AS211" s="96">
        <v>0.15443524906462719</v>
      </c>
      <c r="AT211" s="109">
        <v>0</v>
      </c>
      <c r="AU211" s="110">
        <v>3.2431402303571706</v>
      </c>
      <c r="AV211" s="18">
        <v>0.15697069845607459</v>
      </c>
    </row>
    <row r="212" spans="1:48" x14ac:dyDescent="0.25">
      <c r="A212" s="27">
        <v>15</v>
      </c>
      <c r="B212" s="21" t="s">
        <v>47</v>
      </c>
      <c r="C212" s="21" t="s">
        <v>162</v>
      </c>
      <c r="D212" s="22" t="s">
        <v>174</v>
      </c>
      <c r="E212" s="23">
        <v>5</v>
      </c>
      <c r="F212" s="24">
        <v>3002.82</v>
      </c>
      <c r="G212" s="17">
        <v>3.0488320179031705E-2</v>
      </c>
      <c r="H212" s="17">
        <v>0.15808883062029075</v>
      </c>
      <c r="I212" s="96">
        <v>0.18857715079932247</v>
      </c>
      <c r="J212" s="17">
        <v>0</v>
      </c>
      <c r="K212" s="17">
        <v>0</v>
      </c>
      <c r="L212" s="17">
        <v>0</v>
      </c>
      <c r="M212" s="17">
        <v>0</v>
      </c>
      <c r="N212" s="17">
        <v>0.15081523223725252</v>
      </c>
      <c r="O212" s="17">
        <v>0</v>
      </c>
      <c r="P212" s="17">
        <v>0</v>
      </c>
      <c r="Q212" s="17">
        <v>0.79256555461369538</v>
      </c>
      <c r="R212" s="96">
        <v>0.94338078685094784</v>
      </c>
      <c r="S212" s="17">
        <v>0.21677835591839312</v>
      </c>
      <c r="T212" s="17">
        <v>0.29384257117892709</v>
      </c>
      <c r="U212" s="17">
        <v>0</v>
      </c>
      <c r="V212" s="17">
        <v>0.12113057460237785</v>
      </c>
      <c r="W212" s="17">
        <v>0.18953853444093863</v>
      </c>
      <c r="X212" s="17">
        <v>3.6753354469346764E-3</v>
      </c>
      <c r="Y212" s="17">
        <v>0.13434909966758379</v>
      </c>
      <c r="Z212" s="17">
        <v>3.7019350806107354E-2</v>
      </c>
      <c r="AA212" s="17">
        <v>8.3607251067575244E-2</v>
      </c>
      <c r="AB212" s="17">
        <v>0.10565412175033372</v>
      </c>
      <c r="AC212" s="17">
        <v>5.5922088728986678E-2</v>
      </c>
      <c r="AD212" s="17">
        <v>2.7959588140397684E-2</v>
      </c>
      <c r="AE212" s="17">
        <v>0.23404725653577102</v>
      </c>
      <c r="AF212" s="17">
        <v>0</v>
      </c>
      <c r="AG212" s="96">
        <v>1.5035241282843268</v>
      </c>
      <c r="AH212" s="17">
        <v>1.6915236295434365E-2</v>
      </c>
      <c r="AI212" s="17">
        <v>0.19034072646876099</v>
      </c>
      <c r="AJ212" s="17">
        <v>1.5076959783745859E-2</v>
      </c>
      <c r="AK212" s="96">
        <v>0.22233292254794121</v>
      </c>
      <c r="AL212" s="17">
        <v>0</v>
      </c>
      <c r="AM212" s="96">
        <v>2.8578149884825383</v>
      </c>
      <c r="AN212" s="17">
        <v>0</v>
      </c>
      <c r="AO212" s="96">
        <v>0.20004704919377769</v>
      </c>
      <c r="AP212" s="17">
        <v>0</v>
      </c>
      <c r="AQ212" s="96">
        <v>3.0578620376763159</v>
      </c>
      <c r="AR212" s="17">
        <v>0</v>
      </c>
      <c r="AS212" s="96">
        <v>0.1528931018838158</v>
      </c>
      <c r="AT212" s="109">
        <v>0</v>
      </c>
      <c r="AU212" s="110">
        <v>3.2107551395601317</v>
      </c>
      <c r="AV212" s="18">
        <v>0.15590139976582013</v>
      </c>
    </row>
    <row r="213" spans="1:48" x14ac:dyDescent="0.25">
      <c r="A213" s="27">
        <v>16</v>
      </c>
      <c r="B213" s="21" t="s">
        <v>47</v>
      </c>
      <c r="C213" s="21" t="s">
        <v>162</v>
      </c>
      <c r="D213" s="22" t="s">
        <v>175</v>
      </c>
      <c r="E213" s="23">
        <v>5</v>
      </c>
      <c r="F213" s="24">
        <v>4160.62</v>
      </c>
      <c r="G213" s="17">
        <v>2.9338876609736053E-2</v>
      </c>
      <c r="H213" s="17">
        <v>0.13306322525550579</v>
      </c>
      <c r="I213" s="96">
        <v>0.16240210186524184</v>
      </c>
      <c r="J213" s="17">
        <v>0</v>
      </c>
      <c r="K213" s="17">
        <v>0</v>
      </c>
      <c r="L213" s="17">
        <v>0</v>
      </c>
      <c r="M213" s="17">
        <v>0</v>
      </c>
      <c r="N213" s="17">
        <v>0.15692665315906443</v>
      </c>
      <c r="O213" s="17">
        <v>0</v>
      </c>
      <c r="P213" s="17">
        <v>0</v>
      </c>
      <c r="Q213" s="17">
        <v>0.81150995074020149</v>
      </c>
      <c r="R213" s="96">
        <v>0.96843660389926589</v>
      </c>
      <c r="S213" s="17">
        <v>0.21753788888134787</v>
      </c>
      <c r="T213" s="17">
        <v>0.30492235373939813</v>
      </c>
      <c r="U213" s="17">
        <v>0</v>
      </c>
      <c r="V213" s="17">
        <v>0.12155498350539025</v>
      </c>
      <c r="W213" s="17">
        <v>0.19020262640735347</v>
      </c>
      <c r="X213" s="17">
        <v>3.6882128322715878E-3</v>
      </c>
      <c r="Y213" s="17">
        <v>0.13481982272159221</v>
      </c>
      <c r="Z213" s="17">
        <v>3.7149056638985836E-2</v>
      </c>
      <c r="AA213" s="17">
        <v>8.3900188353028982E-2</v>
      </c>
      <c r="AB213" s="17">
        <v>0.1060243053316301</v>
      </c>
      <c r="AC213" s="17">
        <v>5.1123075616395952E-2</v>
      </c>
      <c r="AD213" s="17">
        <v>2.6746423423614434E-2</v>
      </c>
      <c r="AE213" s="17">
        <v>0.22024535823186064</v>
      </c>
      <c r="AF213" s="17">
        <v>0</v>
      </c>
      <c r="AG213" s="96">
        <v>1.4979142956828695</v>
      </c>
      <c r="AH213" s="17">
        <v>1.5977178702711394E-2</v>
      </c>
      <c r="AI213" s="17">
        <v>0.17975942119849186</v>
      </c>
      <c r="AJ213" s="17">
        <v>1.5654216396620995E-2</v>
      </c>
      <c r="AK213" s="96">
        <v>0.21139081629782425</v>
      </c>
      <c r="AL213" s="17">
        <v>0</v>
      </c>
      <c r="AM213" s="96">
        <v>2.8401438177452012</v>
      </c>
      <c r="AN213" s="17">
        <v>0</v>
      </c>
      <c r="AO213" s="96">
        <v>0.1988100672421641</v>
      </c>
      <c r="AP213" s="17">
        <v>0</v>
      </c>
      <c r="AQ213" s="96">
        <v>3.0389538849873654</v>
      </c>
      <c r="AR213" s="17">
        <v>0</v>
      </c>
      <c r="AS213" s="96">
        <v>0.15194769424936827</v>
      </c>
      <c r="AT213" s="109">
        <v>0</v>
      </c>
      <c r="AU213" s="110">
        <v>3.1909015792367335</v>
      </c>
      <c r="AV213" s="18">
        <v>0.15337514275276284</v>
      </c>
    </row>
    <row r="214" spans="1:48" x14ac:dyDescent="0.25">
      <c r="A214" s="27">
        <v>17</v>
      </c>
      <c r="B214" s="21" t="s">
        <v>47</v>
      </c>
      <c r="C214" s="21" t="s">
        <v>205</v>
      </c>
      <c r="D214" s="22" t="s">
        <v>91</v>
      </c>
      <c r="E214" s="23">
        <v>5</v>
      </c>
      <c r="F214" s="24">
        <v>2720.98</v>
      </c>
      <c r="G214" s="17">
        <v>4.4861747164624502E-2</v>
      </c>
      <c r="H214" s="17">
        <v>0.17446372349786532</v>
      </c>
      <c r="I214" s="96">
        <v>0.21932547066248981</v>
      </c>
      <c r="J214" s="17">
        <v>0</v>
      </c>
      <c r="K214" s="17">
        <v>0</v>
      </c>
      <c r="L214" s="17">
        <v>0</v>
      </c>
      <c r="M214" s="17">
        <v>0</v>
      </c>
      <c r="N214" s="17">
        <v>0.11681203164546106</v>
      </c>
      <c r="O214" s="17">
        <v>0</v>
      </c>
      <c r="P214" s="17">
        <v>0</v>
      </c>
      <c r="Q214" s="17">
        <v>0.64236258916760558</v>
      </c>
      <c r="R214" s="96">
        <v>0.75917462081306664</v>
      </c>
      <c r="S214" s="17">
        <v>0.23035909944564015</v>
      </c>
      <c r="T214" s="17">
        <v>0.3443183060031012</v>
      </c>
      <c r="U214" s="17">
        <v>0</v>
      </c>
      <c r="V214" s="17">
        <v>0.12871917015202877</v>
      </c>
      <c r="W214" s="17">
        <v>0.20141275598795369</v>
      </c>
      <c r="X214" s="17">
        <v>3.9055880838732558E-3</v>
      </c>
      <c r="Y214" s="17">
        <v>0.14276581017344661</v>
      </c>
      <c r="Z214" s="17">
        <v>3.9338541330055196E-2</v>
      </c>
      <c r="AA214" s="17">
        <v>8.8845083179349055E-2</v>
      </c>
      <c r="AB214" s="17">
        <v>0.11227314754748469</v>
      </c>
      <c r="AC214" s="17">
        <v>6.1714517003864697E-2</v>
      </c>
      <c r="AD214" s="17">
        <v>3.0312047971537304E-2</v>
      </c>
      <c r="AE214" s="17">
        <v>0.25541060720756859</v>
      </c>
      <c r="AF214" s="17">
        <v>3.2850567755815803E-2</v>
      </c>
      <c r="AG214" s="96">
        <v>1.6722252418417187</v>
      </c>
      <c r="AH214" s="17">
        <v>1.8431983243187837E-2</v>
      </c>
      <c r="AI214" s="17">
        <v>0.20741988080750234</v>
      </c>
      <c r="AJ214" s="17">
        <v>1.769479236457849E-2</v>
      </c>
      <c r="AK214" s="96">
        <v>0.24354665641526868</v>
      </c>
      <c r="AL214" s="17">
        <v>0</v>
      </c>
      <c r="AM214" s="96">
        <v>2.8942719897325437</v>
      </c>
      <c r="AN214" s="17">
        <v>0</v>
      </c>
      <c r="AO214" s="96">
        <v>0.20259903928127809</v>
      </c>
      <c r="AP214" s="17">
        <v>0</v>
      </c>
      <c r="AQ214" s="96">
        <v>3.0968710290138217</v>
      </c>
      <c r="AR214" s="17">
        <v>0</v>
      </c>
      <c r="AS214" s="96">
        <v>0.15484355145069109</v>
      </c>
      <c r="AT214" s="109">
        <v>0</v>
      </c>
      <c r="AU214" s="110">
        <v>3.2517145804645127</v>
      </c>
      <c r="AV214" s="18">
        <v>0.15659615036817617</v>
      </c>
    </row>
    <row r="215" spans="1:48" x14ac:dyDescent="0.25">
      <c r="A215" s="27">
        <v>18</v>
      </c>
      <c r="B215" s="21" t="s">
        <v>47</v>
      </c>
      <c r="C215" s="21" t="s">
        <v>205</v>
      </c>
      <c r="D215" s="22" t="s">
        <v>73</v>
      </c>
      <c r="E215" s="23">
        <v>5</v>
      </c>
      <c r="F215" s="24">
        <v>4138.92</v>
      </c>
      <c r="G215" s="17">
        <v>4.4239046707836828E-2</v>
      </c>
      <c r="H215" s="17">
        <v>0.15044373373355499</v>
      </c>
      <c r="I215" s="96">
        <v>0.19468278044139181</v>
      </c>
      <c r="J215" s="17">
        <v>0</v>
      </c>
      <c r="K215" s="17">
        <v>0</v>
      </c>
      <c r="L215" s="17">
        <v>0</v>
      </c>
      <c r="M215" s="17">
        <v>0</v>
      </c>
      <c r="N215" s="17">
        <v>0.16124003119976543</v>
      </c>
      <c r="O215" s="17">
        <v>0</v>
      </c>
      <c r="P215" s="17">
        <v>0</v>
      </c>
      <c r="Q215" s="17">
        <v>0.97848083809420772</v>
      </c>
      <c r="R215" s="96">
        <v>1.1397208692939731</v>
      </c>
      <c r="S215" s="17">
        <v>0.22710965829423835</v>
      </c>
      <c r="T215" s="17">
        <v>0.31367405289119332</v>
      </c>
      <c r="U215" s="17">
        <v>0</v>
      </c>
      <c r="V215" s="17">
        <v>0.12690345994360699</v>
      </c>
      <c r="W215" s="17">
        <v>0.19857163141636291</v>
      </c>
      <c r="X215" s="17">
        <v>3.8504959313570178E-3</v>
      </c>
      <c r="Y215" s="17">
        <v>0.14075195832341239</v>
      </c>
      <c r="Z215" s="17">
        <v>3.878363260128511E-2</v>
      </c>
      <c r="AA215" s="17">
        <v>8.7591836096522976E-2</v>
      </c>
      <c r="AB215" s="17">
        <v>0.11068942462654881</v>
      </c>
      <c r="AC215" s="17">
        <v>6.0857892811594254E-2</v>
      </c>
      <c r="AD215" s="17">
        <v>2.9888120562852227E-2</v>
      </c>
      <c r="AE215" s="17">
        <v>0.25184853751219527</v>
      </c>
      <c r="AF215" s="17">
        <v>3.2850567755815803E-2</v>
      </c>
      <c r="AG215" s="96">
        <v>1.6233712687669852</v>
      </c>
      <c r="AH215" s="17">
        <v>1.8174761316167645E-2</v>
      </c>
      <c r="AI215" s="17">
        <v>0.20452536569177684</v>
      </c>
      <c r="AJ215" s="17">
        <v>1.6099583662248632E-2</v>
      </c>
      <c r="AK215" s="96">
        <v>0.23879971067019312</v>
      </c>
      <c r="AL215" s="17">
        <v>0</v>
      </c>
      <c r="AM215" s="96">
        <v>3.1965746291725434</v>
      </c>
      <c r="AN215" s="17">
        <v>0</v>
      </c>
      <c r="AO215" s="96">
        <v>0.22376022404207807</v>
      </c>
      <c r="AP215" s="17">
        <v>0</v>
      </c>
      <c r="AQ215" s="96">
        <v>3.4203348532146216</v>
      </c>
      <c r="AR215" s="17">
        <v>0</v>
      </c>
      <c r="AS215" s="96">
        <v>0.17101674266073108</v>
      </c>
      <c r="AT215" s="109">
        <v>0</v>
      </c>
      <c r="AU215" s="110">
        <v>3.5913515958753526</v>
      </c>
      <c r="AV215" s="18">
        <v>0.1731577544704416</v>
      </c>
    </row>
    <row r="216" spans="1:48" x14ac:dyDescent="0.25">
      <c r="A216" s="27">
        <v>19</v>
      </c>
      <c r="B216" s="21" t="s">
        <v>47</v>
      </c>
      <c r="C216" s="21" t="s">
        <v>205</v>
      </c>
      <c r="D216" s="22" t="s">
        <v>209</v>
      </c>
      <c r="E216" s="23">
        <v>2</v>
      </c>
      <c r="F216" s="24">
        <v>374.5</v>
      </c>
      <c r="G216" s="17">
        <v>3.9113885222963947E-2</v>
      </c>
      <c r="H216" s="17">
        <v>9.5788368570359175E-2</v>
      </c>
      <c r="I216" s="96">
        <v>0.13490225379332313</v>
      </c>
      <c r="J216" s="17">
        <v>0</v>
      </c>
      <c r="K216" s="17">
        <v>0</v>
      </c>
      <c r="L216" s="17">
        <v>0</v>
      </c>
      <c r="M216" s="17">
        <v>0</v>
      </c>
      <c r="N216" s="17">
        <v>0.26476299840854467</v>
      </c>
      <c r="O216" s="17">
        <v>0</v>
      </c>
      <c r="P216" s="17">
        <v>0</v>
      </c>
      <c r="Q216" s="17">
        <v>0.63846361094608206</v>
      </c>
      <c r="R216" s="96">
        <v>0.90322660935462673</v>
      </c>
      <c r="S216" s="17">
        <v>0.30185980352702363</v>
      </c>
      <c r="T216" s="17">
        <v>0</v>
      </c>
      <c r="U216" s="17">
        <v>0.76472282512469736</v>
      </c>
      <c r="V216" s="17">
        <v>0.2979458166219458</v>
      </c>
      <c r="W216" s="17">
        <v>0.25376152919475475</v>
      </c>
      <c r="X216" s="17">
        <v>4.4128750332100087E-3</v>
      </c>
      <c r="Y216" s="17">
        <v>3.9085516592669602E-2</v>
      </c>
      <c r="Z216" s="17">
        <v>5.7648839168538177E-2</v>
      </c>
      <c r="AA216" s="17">
        <v>0.1673134970776877</v>
      </c>
      <c r="AB216" s="17">
        <v>0.1671647271084632</v>
      </c>
      <c r="AC216" s="17">
        <v>0.22541673518543734</v>
      </c>
      <c r="AD216" s="17">
        <v>4.0433303815597101E-2</v>
      </c>
      <c r="AE216" s="17">
        <v>0.35617088050041484</v>
      </c>
      <c r="AF216" s="17">
        <v>0</v>
      </c>
      <c r="AG216" s="96">
        <v>2.6759363489504397</v>
      </c>
      <c r="AH216" s="17">
        <v>2.3723089725186434E-2</v>
      </c>
      <c r="AI216" s="17">
        <v>0.26525917887162759</v>
      </c>
      <c r="AJ216" s="17">
        <v>7.2912421354192347E-2</v>
      </c>
      <c r="AK216" s="96">
        <v>0.36189468995100638</v>
      </c>
      <c r="AL216" s="17">
        <v>0</v>
      </c>
      <c r="AM216" s="96">
        <v>4.0759599020493962</v>
      </c>
      <c r="AN216" s="17">
        <v>0</v>
      </c>
      <c r="AO216" s="96">
        <v>0.28531719314345777</v>
      </c>
      <c r="AP216" s="17">
        <v>0</v>
      </c>
      <c r="AQ216" s="96">
        <v>4.3612770951928539</v>
      </c>
      <c r="AR216" s="17">
        <v>0</v>
      </c>
      <c r="AS216" s="96">
        <v>0.21806385475964271</v>
      </c>
      <c r="AT216" s="109">
        <v>0</v>
      </c>
      <c r="AU216" s="110">
        <v>4.5793409499524964</v>
      </c>
      <c r="AV216" s="18">
        <v>0.19177207680000002</v>
      </c>
    </row>
    <row r="217" spans="1:48" x14ac:dyDescent="0.25">
      <c r="A217" s="27">
        <v>20</v>
      </c>
      <c r="B217" s="21" t="s">
        <v>47</v>
      </c>
      <c r="C217" s="21" t="s">
        <v>205</v>
      </c>
      <c r="D217" s="22" t="s">
        <v>85</v>
      </c>
      <c r="E217" s="23">
        <v>2</v>
      </c>
      <c r="F217" s="24">
        <v>376.8</v>
      </c>
      <c r="G217" s="17">
        <v>3.8875132738853499E-2</v>
      </c>
      <c r="H217" s="17">
        <v>9.5203673114648377E-2</v>
      </c>
      <c r="I217" s="96">
        <v>0.13407880585350188</v>
      </c>
      <c r="J217" s="17">
        <v>0</v>
      </c>
      <c r="K217" s="17">
        <v>0</v>
      </c>
      <c r="L217" s="17">
        <v>0</v>
      </c>
      <c r="M217" s="17">
        <v>0</v>
      </c>
      <c r="N217" s="17">
        <v>0</v>
      </c>
      <c r="O217" s="17">
        <v>0</v>
      </c>
      <c r="P217" s="17">
        <v>0</v>
      </c>
      <c r="Q217" s="17">
        <v>0.62862512877725674</v>
      </c>
      <c r="R217" s="96">
        <v>0.62862512877725674</v>
      </c>
      <c r="S217" s="17">
        <v>0.25307499313696441</v>
      </c>
      <c r="T217" s="17">
        <v>0</v>
      </c>
      <c r="U217" s="17">
        <v>0.71842804278251515</v>
      </c>
      <c r="V217" s="17">
        <v>0.23519123448345283</v>
      </c>
      <c r="W217" s="17">
        <v>0.20031322470774066</v>
      </c>
      <c r="X217" s="17">
        <v>3.4834170133651869E-3</v>
      </c>
      <c r="Y217" s="17">
        <v>3.0853163176033475E-2</v>
      </c>
      <c r="Z217" s="17">
        <v>4.5506601852344467E-2</v>
      </c>
      <c r="AA217" s="17">
        <v>0.13207323522644318</v>
      </c>
      <c r="AB217" s="17">
        <v>0.13195579980441685</v>
      </c>
      <c r="AC217" s="17">
        <v>0.22404078377639675</v>
      </c>
      <c r="AD217" s="17">
        <v>3.5995507347131757E-2</v>
      </c>
      <c r="AE217" s="17">
        <v>0.32667700454361942</v>
      </c>
      <c r="AF217" s="17">
        <v>0</v>
      </c>
      <c r="AG217" s="96">
        <v>2.3375930078504239</v>
      </c>
      <c r="AH217" s="17">
        <v>2.1534461729152417E-2</v>
      </c>
      <c r="AI217" s="17">
        <v>0.24105921638539979</v>
      </c>
      <c r="AJ217" s="17">
        <v>8.1798003825882301E-2</v>
      </c>
      <c r="AK217" s="96">
        <v>0.34439168194043451</v>
      </c>
      <c r="AL217" s="17">
        <v>0</v>
      </c>
      <c r="AM217" s="96">
        <v>3.4446886244216173</v>
      </c>
      <c r="AN217" s="17">
        <v>0</v>
      </c>
      <c r="AO217" s="96">
        <v>0.24112820370951324</v>
      </c>
      <c r="AP217" s="17">
        <v>0</v>
      </c>
      <c r="AQ217" s="96">
        <v>3.6858168281311303</v>
      </c>
      <c r="AR217" s="17">
        <v>0</v>
      </c>
      <c r="AS217" s="96">
        <v>0.18429084140655652</v>
      </c>
      <c r="AT217" s="109">
        <v>0</v>
      </c>
      <c r="AU217" s="110">
        <v>3.870107669537687</v>
      </c>
      <c r="AV217" s="18">
        <v>0.1739932820254777</v>
      </c>
    </row>
    <row r="218" spans="1:48" x14ac:dyDescent="0.25">
      <c r="A218" s="27">
        <v>21</v>
      </c>
      <c r="B218" s="21" t="s">
        <v>47</v>
      </c>
      <c r="C218" s="21" t="s">
        <v>205</v>
      </c>
      <c r="D218" s="22" t="s">
        <v>170</v>
      </c>
      <c r="E218" s="23">
        <v>2</v>
      </c>
      <c r="F218" s="24">
        <v>374.35</v>
      </c>
      <c r="G218" s="17">
        <v>3.912955794310137E-2</v>
      </c>
      <c r="H218" s="17">
        <v>9.58267504463724E-2</v>
      </c>
      <c r="I218" s="96">
        <v>0.13495630838947376</v>
      </c>
      <c r="J218" s="17">
        <v>0</v>
      </c>
      <c r="K218" s="17">
        <v>0</v>
      </c>
      <c r="L218" s="17">
        <v>0</v>
      </c>
      <c r="M218" s="17">
        <v>0</v>
      </c>
      <c r="N218" s="17">
        <v>0</v>
      </c>
      <c r="O218" s="17">
        <v>0</v>
      </c>
      <c r="P218" s="17">
        <v>0</v>
      </c>
      <c r="Q218" s="17">
        <v>0.63140623819071018</v>
      </c>
      <c r="R218" s="96">
        <v>0.63140623819071018</v>
      </c>
      <c r="S218" s="17">
        <v>0.25473128733540323</v>
      </c>
      <c r="T218" s="17">
        <v>0</v>
      </c>
      <c r="U218" s="17">
        <v>0.7231299225870218</v>
      </c>
      <c r="V218" s="17">
        <v>0.23673048525007351</v>
      </c>
      <c r="W218" s="17">
        <v>0.20162421015059881</v>
      </c>
      <c r="X218" s="17">
        <v>3.5062148541097969E-3</v>
      </c>
      <c r="Y218" s="17">
        <v>3.105508717705199E-2</v>
      </c>
      <c r="Z218" s="17">
        <v>4.5804427882899387E-2</v>
      </c>
      <c r="AA218" s="17">
        <v>0.13293761194957601</v>
      </c>
      <c r="AB218" s="17">
        <v>0.13281940795059238</v>
      </c>
      <c r="AC218" s="17">
        <v>0.22550705843981911</v>
      </c>
      <c r="AD218" s="17">
        <v>3.6231086332040197E-2</v>
      </c>
      <c r="AE218" s="17">
        <v>0.32881500016571613</v>
      </c>
      <c r="AF218" s="17">
        <v>0</v>
      </c>
      <c r="AG218" s="96">
        <v>2.3528918000749024</v>
      </c>
      <c r="AH218" s="17">
        <v>2.1675397835033076E-2</v>
      </c>
      <c r="AI218" s="17">
        <v>0.24263687120079777</v>
      </c>
      <c r="AJ218" s="17">
        <v>7.6553792326384179E-2</v>
      </c>
      <c r="AK218" s="96">
        <v>0.34086606136221498</v>
      </c>
      <c r="AL218" s="17">
        <v>0</v>
      </c>
      <c r="AM218" s="96">
        <v>3.4601204080173016</v>
      </c>
      <c r="AN218" s="17">
        <v>0</v>
      </c>
      <c r="AO218" s="96">
        <v>0.24220842856121114</v>
      </c>
      <c r="AP218" s="17">
        <v>0</v>
      </c>
      <c r="AQ218" s="96">
        <v>3.7023288365785127</v>
      </c>
      <c r="AR218" s="17">
        <v>0</v>
      </c>
      <c r="AS218" s="96">
        <v>0.18511644182892564</v>
      </c>
      <c r="AT218" s="109">
        <v>0</v>
      </c>
      <c r="AU218" s="110">
        <v>3.8874452784074385</v>
      </c>
      <c r="AV218" s="18">
        <v>0.17502654248911448</v>
      </c>
    </row>
    <row r="219" spans="1:48" x14ac:dyDescent="0.25">
      <c r="A219" s="27">
        <v>22</v>
      </c>
      <c r="B219" s="21" t="s">
        <v>47</v>
      </c>
      <c r="C219" s="21" t="s">
        <v>205</v>
      </c>
      <c r="D219" s="22" t="s">
        <v>60</v>
      </c>
      <c r="E219" s="23">
        <v>2</v>
      </c>
      <c r="F219" s="24">
        <v>363.7</v>
      </c>
      <c r="G219" s="17">
        <v>4.0275364355237833E-2</v>
      </c>
      <c r="H219" s="17">
        <v>9.8632785343963442E-2</v>
      </c>
      <c r="I219" s="96">
        <v>0.13890814969920129</v>
      </c>
      <c r="J219" s="17">
        <v>0</v>
      </c>
      <c r="K219" s="17">
        <v>0</v>
      </c>
      <c r="L219" s="17">
        <v>0</v>
      </c>
      <c r="M219" s="17">
        <v>0</v>
      </c>
      <c r="N219" s="17">
        <v>0</v>
      </c>
      <c r="O219" s="17">
        <v>0</v>
      </c>
      <c r="P219" s="17">
        <v>0</v>
      </c>
      <c r="Q219" s="17">
        <v>0.65121783953534518</v>
      </c>
      <c r="R219" s="96">
        <v>0.65121783953534518</v>
      </c>
      <c r="S219" s="17">
        <v>0.28893914464602849</v>
      </c>
      <c r="T219" s="17">
        <v>0</v>
      </c>
      <c r="U219" s="17">
        <v>0.62188334632468978</v>
      </c>
      <c r="V219" s="17">
        <v>0.26852101536209283</v>
      </c>
      <c r="W219" s="17">
        <v>0.22870031958083861</v>
      </c>
      <c r="X219" s="17">
        <v>3.9770643468611845E-3</v>
      </c>
      <c r="Y219" s="17">
        <v>3.5225473948280697E-2</v>
      </c>
      <c r="Z219" s="17">
        <v>5.1955503196824057E-2</v>
      </c>
      <c r="AA219" s="17">
        <v>0.1507898000665335</v>
      </c>
      <c r="AB219" s="17">
        <v>0.15065572245589787</v>
      </c>
      <c r="AC219" s="17">
        <v>0.23211044082195845</v>
      </c>
      <c r="AD219" s="17">
        <v>3.9001712042936822E-2</v>
      </c>
      <c r="AE219" s="17">
        <v>0.34958845856517473</v>
      </c>
      <c r="AF219" s="17">
        <v>0</v>
      </c>
      <c r="AG219" s="96">
        <v>2.4213480013581172</v>
      </c>
      <c r="AH219" s="17">
        <v>2.3143871684077656E-2</v>
      </c>
      <c r="AI219" s="17">
        <v>0.25895358395620682</v>
      </c>
      <c r="AJ219" s="17">
        <v>7.1296904013753215E-2</v>
      </c>
      <c r="AK219" s="96">
        <v>0.3533943596540377</v>
      </c>
      <c r="AL219" s="17">
        <v>0</v>
      </c>
      <c r="AM219" s="96">
        <v>3.5648683502467016</v>
      </c>
      <c r="AN219" s="17">
        <v>0</v>
      </c>
      <c r="AO219" s="96">
        <v>0.24954078451726913</v>
      </c>
      <c r="AP219" s="17">
        <v>0</v>
      </c>
      <c r="AQ219" s="96">
        <v>3.8144091347639706</v>
      </c>
      <c r="AR219" s="17">
        <v>0</v>
      </c>
      <c r="AS219" s="96">
        <v>0.19072045673819854</v>
      </c>
      <c r="AT219" s="109">
        <v>0</v>
      </c>
      <c r="AU219" s="110">
        <v>4.0051295915021692</v>
      </c>
      <c r="AV219" s="18">
        <v>0.18015173544349741</v>
      </c>
    </row>
    <row r="220" spans="1:48" x14ac:dyDescent="0.25">
      <c r="A220" s="27">
        <v>23</v>
      </c>
      <c r="B220" s="21" t="s">
        <v>47</v>
      </c>
      <c r="C220" s="21" t="s">
        <v>205</v>
      </c>
      <c r="D220" s="22" t="s">
        <v>171</v>
      </c>
      <c r="E220" s="23">
        <v>2</v>
      </c>
      <c r="F220" s="24">
        <v>383.7</v>
      </c>
      <c r="G220" s="17">
        <v>3.8176049038311177E-2</v>
      </c>
      <c r="H220" s="17">
        <v>9.3491644591085499E-2</v>
      </c>
      <c r="I220" s="96">
        <v>0.13166769362939668</v>
      </c>
      <c r="J220" s="17">
        <v>0</v>
      </c>
      <c r="K220" s="17">
        <v>0</v>
      </c>
      <c r="L220" s="17">
        <v>0</v>
      </c>
      <c r="M220" s="17">
        <v>0</v>
      </c>
      <c r="N220" s="17">
        <v>0</v>
      </c>
      <c r="O220" s="17">
        <v>0</v>
      </c>
      <c r="P220" s="17">
        <v>0</v>
      </c>
      <c r="Q220" s="17">
        <v>0.61709309213804853</v>
      </c>
      <c r="R220" s="96">
        <v>0.61709309213804853</v>
      </c>
      <c r="S220" s="17">
        <v>0.27005019102444655</v>
      </c>
      <c r="T220" s="17">
        <v>0</v>
      </c>
      <c r="U220" s="17">
        <v>0.58873588264855048</v>
      </c>
      <c r="V220" s="17">
        <v>0.25096686564032944</v>
      </c>
      <c r="W220" s="17">
        <v>0.21374938679845071</v>
      </c>
      <c r="X220" s="17">
        <v>3.7170698622442304E-3</v>
      </c>
      <c r="Y220" s="17">
        <v>3.2922662591507126E-2</v>
      </c>
      <c r="Z220" s="17">
        <v>4.8558991825984964E-2</v>
      </c>
      <c r="AA220" s="17">
        <v>0.14093214805626783</v>
      </c>
      <c r="AB220" s="17">
        <v>0.14080683556387916</v>
      </c>
      <c r="AC220" s="17">
        <v>0.22001190338010501</v>
      </c>
      <c r="AD220" s="17">
        <v>3.6724093525830344E-2</v>
      </c>
      <c r="AE220" s="17">
        <v>0.32977142305397311</v>
      </c>
      <c r="AF220" s="17">
        <v>0</v>
      </c>
      <c r="AG220" s="96">
        <v>2.2769474539715691</v>
      </c>
      <c r="AH220" s="17">
        <v>2.1818190644095889E-2</v>
      </c>
      <c r="AI220" s="17">
        <v>0.24413749149814323</v>
      </c>
      <c r="AJ220" s="17">
        <v>6.7816711664262411E-2</v>
      </c>
      <c r="AK220" s="96">
        <v>0.33377239380650153</v>
      </c>
      <c r="AL220" s="17">
        <v>0</v>
      </c>
      <c r="AM220" s="96">
        <v>3.3594806335455156</v>
      </c>
      <c r="AN220" s="17">
        <v>0</v>
      </c>
      <c r="AO220" s="96">
        <v>0.23516364434818612</v>
      </c>
      <c r="AP220" s="17">
        <v>0</v>
      </c>
      <c r="AQ220" s="96">
        <v>3.5946442778937016</v>
      </c>
      <c r="AR220" s="17">
        <v>0</v>
      </c>
      <c r="AS220" s="96">
        <v>0.17973221389468508</v>
      </c>
      <c r="AT220" s="109">
        <v>0</v>
      </c>
      <c r="AU220" s="110">
        <v>3.7743764917883866</v>
      </c>
      <c r="AV220" s="18">
        <v>0.16983540214542611</v>
      </c>
    </row>
    <row r="221" spans="1:48" x14ac:dyDescent="0.25">
      <c r="A221" s="27">
        <v>24</v>
      </c>
      <c r="B221" s="21" t="s">
        <v>47</v>
      </c>
      <c r="C221" s="21" t="s">
        <v>205</v>
      </c>
      <c r="D221" s="22" t="s">
        <v>222</v>
      </c>
      <c r="E221" s="23">
        <v>3</v>
      </c>
      <c r="F221" s="24">
        <v>665.35</v>
      </c>
      <c r="G221" s="17">
        <v>4.6301180115899274E-2</v>
      </c>
      <c r="H221" s="17">
        <v>6.7394499191402085E-2</v>
      </c>
      <c r="I221" s="96">
        <v>0.11369567930730136</v>
      </c>
      <c r="J221" s="17">
        <v>0</v>
      </c>
      <c r="K221" s="17">
        <v>0</v>
      </c>
      <c r="L221" s="17">
        <v>0</v>
      </c>
      <c r="M221" s="17">
        <v>0</v>
      </c>
      <c r="N221" s="17">
        <v>0.14902493860975424</v>
      </c>
      <c r="O221" s="17">
        <v>0</v>
      </c>
      <c r="P221" s="17">
        <v>0</v>
      </c>
      <c r="Q221" s="17">
        <v>0.35876771140287317</v>
      </c>
      <c r="R221" s="96">
        <v>0.50779265001262741</v>
      </c>
      <c r="S221" s="17">
        <v>0.21661021601862127</v>
      </c>
      <c r="T221" s="17">
        <v>0</v>
      </c>
      <c r="U221" s="17">
        <v>0.42202282006665237</v>
      </c>
      <c r="V221" s="17">
        <v>0.20130327171272722</v>
      </c>
      <c r="W221" s="17">
        <v>0.17145072429913172</v>
      </c>
      <c r="X221" s="17">
        <v>2.9815024487212525E-3</v>
      </c>
      <c r="Y221" s="17">
        <v>2.6407628259033391E-2</v>
      </c>
      <c r="Z221" s="17">
        <v>3.8949699199142124E-2</v>
      </c>
      <c r="AA221" s="17">
        <v>0.11304321955348283</v>
      </c>
      <c r="AB221" s="17">
        <v>0.11294270503081885</v>
      </c>
      <c r="AC221" s="17">
        <v>0.15859804487665571</v>
      </c>
      <c r="AD221" s="17">
        <v>2.4595657333414109E-2</v>
      </c>
      <c r="AE221" s="17">
        <v>0.21015440484960493</v>
      </c>
      <c r="AF221" s="17">
        <v>0</v>
      </c>
      <c r="AG221" s="96">
        <v>1.6990598936480055</v>
      </c>
      <c r="AH221" s="17">
        <v>1.6835296504829858E-2</v>
      </c>
      <c r="AI221" s="17">
        <v>0.18815285610425403</v>
      </c>
      <c r="AJ221" s="17">
        <v>3.8662549409222202E-2</v>
      </c>
      <c r="AK221" s="96">
        <v>0.24365070201830608</v>
      </c>
      <c r="AL221" s="17">
        <v>0</v>
      </c>
      <c r="AM221" s="96">
        <v>2.5641989249862402</v>
      </c>
      <c r="AN221" s="17">
        <v>0</v>
      </c>
      <c r="AO221" s="96">
        <v>0.17949392474903683</v>
      </c>
      <c r="AP221" s="17">
        <v>0</v>
      </c>
      <c r="AQ221" s="96">
        <v>2.7436928497352771</v>
      </c>
      <c r="AR221" s="17">
        <v>0</v>
      </c>
      <c r="AS221" s="96">
        <v>0.13718464248676385</v>
      </c>
      <c r="AT221" s="109">
        <v>0</v>
      </c>
      <c r="AU221" s="110">
        <v>2.8808774922220408</v>
      </c>
      <c r="AV221" s="18">
        <v>0.11995768581588638</v>
      </c>
    </row>
    <row r="222" spans="1:48" x14ac:dyDescent="0.25">
      <c r="A222" s="27">
        <v>25</v>
      </c>
      <c r="B222" s="21" t="s">
        <v>47</v>
      </c>
      <c r="C222" s="21" t="s">
        <v>205</v>
      </c>
      <c r="D222" s="22" t="s">
        <v>61</v>
      </c>
      <c r="E222" s="23">
        <v>3</v>
      </c>
      <c r="F222" s="24">
        <v>567.36</v>
      </c>
      <c r="G222" s="17">
        <v>3.8727130964467005E-2</v>
      </c>
      <c r="H222" s="17">
        <v>9.4841222582485979E-2</v>
      </c>
      <c r="I222" s="96">
        <v>0.13356835354695298</v>
      </c>
      <c r="J222" s="17">
        <v>0</v>
      </c>
      <c r="K222" s="17">
        <v>0</v>
      </c>
      <c r="L222" s="17">
        <v>0</v>
      </c>
      <c r="M222" s="17">
        <v>0</v>
      </c>
      <c r="N222" s="17">
        <v>0</v>
      </c>
      <c r="O222" s="17">
        <v>0</v>
      </c>
      <c r="P222" s="17">
        <v>0</v>
      </c>
      <c r="Q222" s="17">
        <v>0.41797656455480409</v>
      </c>
      <c r="R222" s="96">
        <v>0.41797656455480409</v>
      </c>
      <c r="S222" s="17">
        <v>0.25308769900772515</v>
      </c>
      <c r="T222" s="17">
        <v>0</v>
      </c>
      <c r="U222" s="17">
        <v>0.40225303305013688</v>
      </c>
      <c r="V222" s="17">
        <v>0.23520304248309895</v>
      </c>
      <c r="W222" s="17">
        <v>0.20032328162372937</v>
      </c>
      <c r="X222" s="17">
        <v>3.4835919016298431E-3</v>
      </c>
      <c r="Y222" s="17">
        <v>3.085471218843892E-2</v>
      </c>
      <c r="Z222" s="17">
        <v>4.5508886554577306E-2</v>
      </c>
      <c r="AA222" s="17">
        <v>0.13207986608884856</v>
      </c>
      <c r="AB222" s="17">
        <v>0.13196242477086517</v>
      </c>
      <c r="AC222" s="17">
        <v>0.22318783663003999</v>
      </c>
      <c r="AD222" s="17">
        <v>3.1620432477324448E-2</v>
      </c>
      <c r="AE222" s="17">
        <v>0.27769636330602021</v>
      </c>
      <c r="AF222" s="17">
        <v>0</v>
      </c>
      <c r="AG222" s="96">
        <v>1.967261170082435</v>
      </c>
      <c r="AH222" s="17">
        <v>2.2048985224660794E-2</v>
      </c>
      <c r="AI222" s="17">
        <v>0.24666484920033305</v>
      </c>
      <c r="AJ222" s="17">
        <v>4.2137246939956755E-2</v>
      </c>
      <c r="AK222" s="96">
        <v>0.3108510813649506</v>
      </c>
      <c r="AL222" s="17">
        <v>0</v>
      </c>
      <c r="AM222" s="96">
        <v>2.8296571695491428</v>
      </c>
      <c r="AN222" s="17">
        <v>0</v>
      </c>
      <c r="AO222" s="96">
        <v>0.19807600186844002</v>
      </c>
      <c r="AP222" s="17">
        <v>0</v>
      </c>
      <c r="AQ222" s="96">
        <v>3.0277331714175828</v>
      </c>
      <c r="AR222" s="17">
        <v>0</v>
      </c>
      <c r="AS222" s="96">
        <v>0.15138665857087916</v>
      </c>
      <c r="AT222" s="109">
        <v>0</v>
      </c>
      <c r="AU222" s="110">
        <v>3.179119829988462</v>
      </c>
      <c r="AV222" s="18">
        <v>0.14297230736886635</v>
      </c>
    </row>
    <row r="223" spans="1:48" x14ac:dyDescent="0.25">
      <c r="A223" s="27">
        <v>26</v>
      </c>
      <c r="B223" s="21" t="s">
        <v>47</v>
      </c>
      <c r="C223" s="21" t="s">
        <v>205</v>
      </c>
      <c r="D223" s="22" t="s">
        <v>223</v>
      </c>
      <c r="E223" s="23">
        <v>3</v>
      </c>
      <c r="F223" s="24">
        <v>561.66999999999996</v>
      </c>
      <c r="G223" s="17">
        <v>3.9119456307084237E-2</v>
      </c>
      <c r="H223" s="17">
        <v>9.580201193654507E-2</v>
      </c>
      <c r="I223" s="96">
        <v>0.1349214682436293</v>
      </c>
      <c r="J223" s="17">
        <v>0</v>
      </c>
      <c r="K223" s="17">
        <v>0</v>
      </c>
      <c r="L223" s="17">
        <v>0</v>
      </c>
      <c r="M223" s="17">
        <v>0</v>
      </c>
      <c r="N223" s="17">
        <v>0</v>
      </c>
      <c r="O223" s="17">
        <v>0</v>
      </c>
      <c r="P223" s="17">
        <v>0</v>
      </c>
      <c r="Q223" s="17">
        <v>0.42219853790882572</v>
      </c>
      <c r="R223" s="96">
        <v>0.42219853790882572</v>
      </c>
      <c r="S223" s="17">
        <v>0.25548011293614969</v>
      </c>
      <c r="T223" s="17">
        <v>0</v>
      </c>
      <c r="U223" s="17">
        <v>0.40629525099379282</v>
      </c>
      <c r="V223" s="17">
        <v>0.23742639445575731</v>
      </c>
      <c r="W223" s="17">
        <v>0.20221691853703383</v>
      </c>
      <c r="X223" s="17">
        <v>3.5165219642882884E-3</v>
      </c>
      <c r="Y223" s="17">
        <v>3.1146378845833031E-2</v>
      </c>
      <c r="Z223" s="17">
        <v>4.5939077727388651E-2</v>
      </c>
      <c r="AA223" s="17">
        <v>0.13332840449088984</v>
      </c>
      <c r="AB223" s="17">
        <v>0.13320985301130628</v>
      </c>
      <c r="AC223" s="17">
        <v>0.22544884182957875</v>
      </c>
      <c r="AD223" s="17">
        <v>3.193084630385086E-2</v>
      </c>
      <c r="AE223" s="17">
        <v>0.28044975700021701</v>
      </c>
      <c r="AF223" s="17">
        <v>0</v>
      </c>
      <c r="AG223" s="96">
        <v>1.9863883580960864</v>
      </c>
      <c r="AH223" s="17">
        <v>2.2266908074348099E-2</v>
      </c>
      <c r="AI223" s="17">
        <v>0.24910364689084433</v>
      </c>
      <c r="AJ223" s="17">
        <v>4.2561287199544294E-2</v>
      </c>
      <c r="AK223" s="96">
        <v>0.31393184216473669</v>
      </c>
      <c r="AL223" s="17">
        <v>0</v>
      </c>
      <c r="AM223" s="96">
        <v>2.8574402064132784</v>
      </c>
      <c r="AN223" s="17">
        <v>0</v>
      </c>
      <c r="AO223" s="96">
        <v>0.20002081444892952</v>
      </c>
      <c r="AP223" s="17">
        <v>0</v>
      </c>
      <c r="AQ223" s="96">
        <v>3.0574610208622079</v>
      </c>
      <c r="AR223" s="17">
        <v>0</v>
      </c>
      <c r="AS223" s="96">
        <v>0.15287305104311041</v>
      </c>
      <c r="AT223" s="109">
        <v>0</v>
      </c>
      <c r="AU223" s="110">
        <v>3.2103340719053182</v>
      </c>
      <c r="AV223" s="18">
        <v>0.14438554144889348</v>
      </c>
    </row>
    <row r="224" spans="1:48" x14ac:dyDescent="0.25">
      <c r="A224" s="27">
        <v>27</v>
      </c>
      <c r="B224" s="21" t="s">
        <v>47</v>
      </c>
      <c r="C224" s="21" t="s">
        <v>205</v>
      </c>
      <c r="D224" s="22" t="s">
        <v>173</v>
      </c>
      <c r="E224" s="23">
        <v>3</v>
      </c>
      <c r="F224" s="24">
        <v>570.20000000000005</v>
      </c>
      <c r="G224" s="17">
        <v>3.8534242413188355E-2</v>
      </c>
      <c r="H224" s="17">
        <v>9.4368846096806819E-2</v>
      </c>
      <c r="I224" s="96">
        <v>0.13290308850999516</v>
      </c>
      <c r="J224" s="17">
        <v>0</v>
      </c>
      <c r="K224" s="17">
        <v>0</v>
      </c>
      <c r="L224" s="17">
        <v>0</v>
      </c>
      <c r="M224" s="17">
        <v>0</v>
      </c>
      <c r="N224" s="17">
        <v>0</v>
      </c>
      <c r="O224" s="17">
        <v>0</v>
      </c>
      <c r="P224" s="17">
        <v>0</v>
      </c>
      <c r="Q224" s="17">
        <v>0.41451634871396587</v>
      </c>
      <c r="R224" s="96">
        <v>0.41451634871396587</v>
      </c>
      <c r="S224" s="17">
        <v>0.25398095550730265</v>
      </c>
      <c r="T224" s="17">
        <v>0</v>
      </c>
      <c r="U224" s="17">
        <v>0.38905917098919834</v>
      </c>
      <c r="V224" s="17">
        <v>0.23603317625586673</v>
      </c>
      <c r="W224" s="17">
        <v>0.20103030955921833</v>
      </c>
      <c r="X224" s="17">
        <v>3.4958870116656381E-3</v>
      </c>
      <c r="Y224" s="17">
        <v>3.0963611879387835E-2</v>
      </c>
      <c r="Z224" s="17">
        <v>4.5669507196602926E-2</v>
      </c>
      <c r="AA224" s="17">
        <v>0.13254603334750931</v>
      </c>
      <c r="AB224" s="17">
        <v>0.13242817752806649</v>
      </c>
      <c r="AC224" s="17">
        <v>0.22207620306983417</v>
      </c>
      <c r="AD224" s="17">
        <v>3.1587491560301099E-2</v>
      </c>
      <c r="AE224" s="17">
        <v>0.277064412470094</v>
      </c>
      <c r="AF224" s="17">
        <v>0</v>
      </c>
      <c r="AG224" s="96">
        <v>1.9559349363750478</v>
      </c>
      <c r="AH224" s="17">
        <v>2.2007544271493078E-2</v>
      </c>
      <c r="AI224" s="17">
        <v>0.24619036018868237</v>
      </c>
      <c r="AJ224" s="17">
        <v>4.0718246059948913E-2</v>
      </c>
      <c r="AK224" s="96">
        <v>0.30891615052012433</v>
      </c>
      <c r="AL224" s="17">
        <v>0</v>
      </c>
      <c r="AM224" s="96">
        <v>2.8122705241191333</v>
      </c>
      <c r="AN224" s="17">
        <v>0</v>
      </c>
      <c r="AO224" s="96">
        <v>0.19685893668833934</v>
      </c>
      <c r="AP224" s="17">
        <v>0</v>
      </c>
      <c r="AQ224" s="96">
        <v>3.0091294608074728</v>
      </c>
      <c r="AR224" s="17">
        <v>0</v>
      </c>
      <c r="AS224" s="96">
        <v>0.15045647304037366</v>
      </c>
      <c r="AT224" s="109">
        <v>0</v>
      </c>
      <c r="AU224" s="110">
        <v>3.1595859338478465</v>
      </c>
      <c r="AV224" s="18">
        <v>0.14208709591862503</v>
      </c>
    </row>
    <row r="225" spans="1:48" x14ac:dyDescent="0.25">
      <c r="A225" s="27">
        <v>28</v>
      </c>
      <c r="B225" s="21" t="s">
        <v>47</v>
      </c>
      <c r="C225" s="21" t="s">
        <v>205</v>
      </c>
      <c r="D225" s="22" t="s">
        <v>62</v>
      </c>
      <c r="E225" s="23">
        <v>3</v>
      </c>
      <c r="F225" s="24">
        <v>564.29</v>
      </c>
      <c r="G225" s="17">
        <v>3.8937824565383049E-2</v>
      </c>
      <c r="H225" s="17">
        <v>9.5357202935368798E-2</v>
      </c>
      <c r="I225" s="96">
        <v>0.13429502750075184</v>
      </c>
      <c r="J225" s="17">
        <v>0</v>
      </c>
      <c r="K225" s="17">
        <v>0</v>
      </c>
      <c r="L225" s="17">
        <v>0</v>
      </c>
      <c r="M225" s="17">
        <v>0</v>
      </c>
      <c r="N225" s="17">
        <v>0.1511945304081235</v>
      </c>
      <c r="O225" s="17">
        <v>0</v>
      </c>
      <c r="P225" s="17">
        <v>0</v>
      </c>
      <c r="Q225" s="17">
        <v>0.38919970787455183</v>
      </c>
      <c r="R225" s="96">
        <v>0.5403942382826753</v>
      </c>
      <c r="S225" s="17">
        <v>0.25288567855960081</v>
      </c>
      <c r="T225" s="17">
        <v>0</v>
      </c>
      <c r="U225" s="17">
        <v>0.39241549695000172</v>
      </c>
      <c r="V225" s="17">
        <v>0.23501529798097995</v>
      </c>
      <c r="W225" s="17">
        <v>0.20016337895251288</v>
      </c>
      <c r="X225" s="17">
        <v>3.4808112180967879E-3</v>
      </c>
      <c r="Y225" s="17">
        <v>3.083008324437132E-2</v>
      </c>
      <c r="Z225" s="17">
        <v>4.5472560309993137E-2</v>
      </c>
      <c r="AA225" s="17">
        <v>0.13197443688845639</v>
      </c>
      <c r="AB225" s="17">
        <v>0.13185708931484616</v>
      </c>
      <c r="AC225" s="17">
        <v>0.22440208224568833</v>
      </c>
      <c r="AD225" s="17">
        <v>3.1701155251668535E-2</v>
      </c>
      <c r="AE225" s="17">
        <v>0.27865648377364549</v>
      </c>
      <c r="AF225" s="17">
        <v>0</v>
      </c>
      <c r="AG225" s="96">
        <v>1.9588545546898612</v>
      </c>
      <c r="AH225" s="17">
        <v>2.2118814380597464E-2</v>
      </c>
      <c r="AI225" s="17">
        <v>0.24745401572052808</v>
      </c>
      <c r="AJ225" s="17">
        <v>4.6824676848708953E-2</v>
      </c>
      <c r="AK225" s="96">
        <v>0.31639750694983448</v>
      </c>
      <c r="AL225" s="17">
        <v>0</v>
      </c>
      <c r="AM225" s="96">
        <v>2.9499413274231228</v>
      </c>
      <c r="AN225" s="17">
        <v>0</v>
      </c>
      <c r="AO225" s="96">
        <v>0.20649589291961862</v>
      </c>
      <c r="AP225" s="17">
        <v>0</v>
      </c>
      <c r="AQ225" s="96">
        <v>3.1564372203427413</v>
      </c>
      <c r="AR225" s="17">
        <v>0</v>
      </c>
      <c r="AS225" s="96">
        <v>0.15782186101713708</v>
      </c>
      <c r="AT225" s="109">
        <v>0</v>
      </c>
      <c r="AU225" s="110">
        <v>3.3142590813598782</v>
      </c>
      <c r="AV225" s="18">
        <v>0.14119629544241438</v>
      </c>
    </row>
    <row r="226" spans="1:48" x14ac:dyDescent="0.25">
      <c r="A226" s="27">
        <v>29</v>
      </c>
      <c r="B226" s="21" t="s">
        <v>47</v>
      </c>
      <c r="C226" s="21" t="s">
        <v>205</v>
      </c>
      <c r="D226" s="22" t="s">
        <v>224</v>
      </c>
      <c r="E226" s="23">
        <v>5</v>
      </c>
      <c r="F226" s="24">
        <v>2787.54</v>
      </c>
      <c r="G226" s="17">
        <v>5.2548663036225483E-2</v>
      </c>
      <c r="H226" s="17">
        <v>0.15482968911876385</v>
      </c>
      <c r="I226" s="96">
        <v>0.20737835215498934</v>
      </c>
      <c r="J226" s="17">
        <v>0</v>
      </c>
      <c r="K226" s="17">
        <v>0</v>
      </c>
      <c r="L226" s="17">
        <v>0</v>
      </c>
      <c r="M226" s="17">
        <v>0</v>
      </c>
      <c r="N226" s="17">
        <v>5.3367469005646546E-2</v>
      </c>
      <c r="O226" s="17">
        <v>0</v>
      </c>
      <c r="P226" s="17">
        <v>0</v>
      </c>
      <c r="Q226" s="17">
        <v>1.1977973800541795</v>
      </c>
      <c r="R226" s="96">
        <v>1.2511648490598259</v>
      </c>
      <c r="S226" s="17">
        <v>0.14784387945746436</v>
      </c>
      <c r="T226" s="17">
        <v>0.39436430597283784</v>
      </c>
      <c r="U226" s="17">
        <v>0</v>
      </c>
      <c r="V226" s="17">
        <v>0.13936257016760745</v>
      </c>
      <c r="W226" s="17">
        <v>0.1356771125638378</v>
      </c>
      <c r="X226" s="17">
        <v>9.8630900957133744E-3</v>
      </c>
      <c r="Y226" s="17">
        <v>0.12463805626724721</v>
      </c>
      <c r="Z226" s="17">
        <v>0.10384590486893824</v>
      </c>
      <c r="AA226" s="17">
        <v>0.13415694372802128</v>
      </c>
      <c r="AB226" s="17">
        <v>0.13403765553706076</v>
      </c>
      <c r="AC226" s="17">
        <v>6.9401413716365906E-2</v>
      </c>
      <c r="AD226" s="17">
        <v>2.6850870457916808E-2</v>
      </c>
      <c r="AE226" s="17">
        <v>0.24514114408238091</v>
      </c>
      <c r="AF226" s="17">
        <v>8.7439313649063016E-2</v>
      </c>
      <c r="AG226" s="96">
        <v>1.752622260564455</v>
      </c>
      <c r="AH226" s="17">
        <v>1.9213594887511579E-2</v>
      </c>
      <c r="AI226" s="17">
        <v>0.21615685051265249</v>
      </c>
      <c r="AJ226" s="17">
        <v>1.716593576128372E-2</v>
      </c>
      <c r="AK226" s="96">
        <v>0.25253638116144778</v>
      </c>
      <c r="AL226" s="17">
        <v>0</v>
      </c>
      <c r="AM226" s="96">
        <v>3.463701842940718</v>
      </c>
      <c r="AN226" s="17">
        <v>0</v>
      </c>
      <c r="AO226" s="96">
        <v>0.24245912900585029</v>
      </c>
      <c r="AP226" s="17">
        <v>0</v>
      </c>
      <c r="AQ226" s="96">
        <v>3.7061609719465682</v>
      </c>
      <c r="AR226" s="17">
        <v>0</v>
      </c>
      <c r="AS226" s="96">
        <v>0.18530804859732841</v>
      </c>
      <c r="AT226" s="109">
        <v>0</v>
      </c>
      <c r="AU226" s="110">
        <v>3.8914690205438967</v>
      </c>
      <c r="AV226" s="18">
        <v>0.16744583188790119</v>
      </c>
    </row>
    <row r="227" spans="1:48" x14ac:dyDescent="0.25">
      <c r="A227" s="27">
        <v>30</v>
      </c>
      <c r="B227" s="21" t="s">
        <v>47</v>
      </c>
      <c r="C227" s="21" t="s">
        <v>205</v>
      </c>
      <c r="D227" s="22" t="s">
        <v>63</v>
      </c>
      <c r="E227" s="23">
        <v>5</v>
      </c>
      <c r="F227" s="24">
        <v>1751.01</v>
      </c>
      <c r="G227" s="17">
        <v>4.1827716620693199E-2</v>
      </c>
      <c r="H227" s="17">
        <v>0.24648285938179626</v>
      </c>
      <c r="I227" s="96">
        <v>0.28831057600248944</v>
      </c>
      <c r="J227" s="17">
        <v>0</v>
      </c>
      <c r="K227" s="17">
        <v>0</v>
      </c>
      <c r="L227" s="17">
        <v>0</v>
      </c>
      <c r="M227" s="17">
        <v>0</v>
      </c>
      <c r="N227" s="17">
        <v>8.3473777570659199E-2</v>
      </c>
      <c r="O227" s="17">
        <v>0</v>
      </c>
      <c r="P227" s="17">
        <v>0</v>
      </c>
      <c r="Q227" s="17">
        <v>0.92354896895015637</v>
      </c>
      <c r="R227" s="96">
        <v>1.0070227465208155</v>
      </c>
      <c r="S227" s="17">
        <v>0.15656244621936138</v>
      </c>
      <c r="T227" s="17">
        <v>0.38523300635188085</v>
      </c>
      <c r="U227" s="17">
        <v>0</v>
      </c>
      <c r="V227" s="17">
        <v>0.14758098189066712</v>
      </c>
      <c r="W227" s="17">
        <v>0.1436781875375879</v>
      </c>
      <c r="X227" s="17">
        <v>1.0444730741194558E-2</v>
      </c>
      <c r="Y227" s="17">
        <v>0.13198814217291177</v>
      </c>
      <c r="Z227" s="17">
        <v>0.10996984762444428</v>
      </c>
      <c r="AA227" s="17">
        <v>0.14206837215344578</v>
      </c>
      <c r="AB227" s="17">
        <v>0.14194204936585125</v>
      </c>
      <c r="AC227" s="17">
        <v>0.11048435862212017</v>
      </c>
      <c r="AD227" s="17">
        <v>3.6904050286598163E-2</v>
      </c>
      <c r="AE227" s="17">
        <v>0.35405890269011747</v>
      </c>
      <c r="AF227" s="17">
        <v>8.7439313649063016E-2</v>
      </c>
      <c r="AG227" s="96">
        <v>1.958354389305244</v>
      </c>
      <c r="AH227" s="17">
        <v>2.7334967047451732E-2</v>
      </c>
      <c r="AI227" s="17">
        <v>0.3077209063473928</v>
      </c>
      <c r="AJ227" s="17">
        <v>1.6620899524671356E-2</v>
      </c>
      <c r="AK227" s="96">
        <v>0.35167677291951593</v>
      </c>
      <c r="AL227" s="17">
        <v>0</v>
      </c>
      <c r="AM227" s="96">
        <v>3.6053644847480646</v>
      </c>
      <c r="AN227" s="17">
        <v>0</v>
      </c>
      <c r="AO227" s="96">
        <v>0.25237551393236457</v>
      </c>
      <c r="AP227" s="17">
        <v>0</v>
      </c>
      <c r="AQ227" s="96">
        <v>3.857739998680429</v>
      </c>
      <c r="AR227" s="17">
        <v>0</v>
      </c>
      <c r="AS227" s="96">
        <v>0.19288699993402147</v>
      </c>
      <c r="AT227" s="109">
        <v>0</v>
      </c>
      <c r="AU227" s="110">
        <v>4.050626998614451</v>
      </c>
      <c r="AV227" s="18">
        <v>0.17919219160415989</v>
      </c>
    </row>
    <row r="228" spans="1:48" x14ac:dyDescent="0.25">
      <c r="A228" s="27">
        <v>31</v>
      </c>
      <c r="B228" s="21" t="s">
        <v>47</v>
      </c>
      <c r="C228" s="21" t="s">
        <v>205</v>
      </c>
      <c r="D228" s="22" t="s">
        <v>225</v>
      </c>
      <c r="E228" s="23">
        <v>9</v>
      </c>
      <c r="F228" s="24">
        <v>4138.59</v>
      </c>
      <c r="G228" s="17">
        <v>3.2114497938915229E-2</v>
      </c>
      <c r="H228" s="17">
        <v>0.11806379890313089</v>
      </c>
      <c r="I228" s="96">
        <v>0.15017829684204612</v>
      </c>
      <c r="J228" s="17">
        <v>0.18545357321388381</v>
      </c>
      <c r="K228" s="17">
        <v>0.8085067408144152</v>
      </c>
      <c r="L228" s="17">
        <v>0.71129833230461126</v>
      </c>
      <c r="M228" s="17">
        <v>1.7052586463329102</v>
      </c>
      <c r="N228" s="17">
        <v>5.3991597315994087E-2</v>
      </c>
      <c r="O228" s="17">
        <v>0</v>
      </c>
      <c r="P228" s="17">
        <v>0</v>
      </c>
      <c r="Q228" s="17">
        <v>0.45309610067050377</v>
      </c>
      <c r="R228" s="96">
        <v>0.50708769798649789</v>
      </c>
      <c r="S228" s="17">
        <v>0.15141688689319288</v>
      </c>
      <c r="T228" s="17">
        <v>0.28896304475499329</v>
      </c>
      <c r="U228" s="17">
        <v>0</v>
      </c>
      <c r="V228" s="17">
        <v>0.14273060610726476</v>
      </c>
      <c r="W228" s="17">
        <v>0.13895608044419738</v>
      </c>
      <c r="X228" s="17">
        <v>1.010145569042427E-2</v>
      </c>
      <c r="Y228" s="17">
        <v>0.12765023846546769</v>
      </c>
      <c r="Z228" s="17">
        <v>0.10635559408724253</v>
      </c>
      <c r="AA228" s="17">
        <v>0.13739917302593921</v>
      </c>
      <c r="AB228" s="17">
        <v>0.13727700194530579</v>
      </c>
      <c r="AC228" s="17">
        <v>5.6465724893864901E-2</v>
      </c>
      <c r="AD228" s="17">
        <v>2.4153826325938217E-2</v>
      </c>
      <c r="AE228" s="17">
        <v>0.21374872272212181</v>
      </c>
      <c r="AF228" s="17">
        <v>7.0373424317386286E-3</v>
      </c>
      <c r="AG228" s="96">
        <v>1.5422556977876913</v>
      </c>
      <c r="AH228" s="17">
        <v>1.6917212825928164E-2</v>
      </c>
      <c r="AI228" s="17">
        <v>0.19024427364338595</v>
      </c>
      <c r="AJ228" s="17">
        <v>2.2513475276252158E-2</v>
      </c>
      <c r="AK228" s="96">
        <v>0.22967496174556629</v>
      </c>
      <c r="AL228" s="17">
        <v>4.1344553006947118</v>
      </c>
      <c r="AM228" s="96">
        <v>2.4291966543618013</v>
      </c>
      <c r="AN228" s="17">
        <v>0.28941187104862987</v>
      </c>
      <c r="AO228" s="96">
        <v>0.1700437658053261</v>
      </c>
      <c r="AP228" s="17">
        <v>4.4238671717433418</v>
      </c>
      <c r="AQ228" s="96">
        <v>2.5992404201671273</v>
      </c>
      <c r="AR228" s="17">
        <v>0.2211933585871671</v>
      </c>
      <c r="AS228" s="96">
        <v>0.12996202100835638</v>
      </c>
      <c r="AT228" s="109">
        <v>4.6450605303305093</v>
      </c>
      <c r="AU228" s="110">
        <v>2.7292024411754836</v>
      </c>
      <c r="AV228" s="18">
        <v>0.11725237317521185</v>
      </c>
    </row>
    <row r="229" spans="1:48" x14ac:dyDescent="0.25">
      <c r="A229" s="27">
        <v>32</v>
      </c>
      <c r="B229" s="21" t="s">
        <v>47</v>
      </c>
      <c r="C229" s="21" t="s">
        <v>205</v>
      </c>
      <c r="D229" s="22" t="s">
        <v>174</v>
      </c>
      <c r="E229" s="23">
        <v>9</v>
      </c>
      <c r="F229" s="24">
        <v>4060.57</v>
      </c>
      <c r="G229" s="17">
        <v>3.2681721701140483E-2</v>
      </c>
      <c r="H229" s="17">
        <v>0.12033228278357677</v>
      </c>
      <c r="I229" s="96">
        <v>0.15301400448471725</v>
      </c>
      <c r="J229" s="17">
        <v>0.18872915528016998</v>
      </c>
      <c r="K229" s="17">
        <v>0.82278702743703469</v>
      </c>
      <c r="L229" s="17">
        <v>0.72386167104594223</v>
      </c>
      <c r="M229" s="17">
        <v>1.735377853763147</v>
      </c>
      <c r="N229" s="17">
        <v>5.5855504014461016E-2</v>
      </c>
      <c r="O229" s="17">
        <v>0</v>
      </c>
      <c r="P229" s="17">
        <v>0</v>
      </c>
      <c r="Q229" s="17">
        <v>0.46456309136105334</v>
      </c>
      <c r="R229" s="96">
        <v>0.52041859537551438</v>
      </c>
      <c r="S229" s="17">
        <v>0.13965611276470116</v>
      </c>
      <c r="T229" s="17">
        <v>0.26554127519745513</v>
      </c>
      <c r="U229" s="17">
        <v>0</v>
      </c>
      <c r="V229" s="17">
        <v>0.13164450828757879</v>
      </c>
      <c r="W229" s="17">
        <v>0.1281631556296918</v>
      </c>
      <c r="X229" s="17">
        <v>9.3168606483412311E-3</v>
      </c>
      <c r="Y229" s="17">
        <v>0.11773545516194198</v>
      </c>
      <c r="Z229" s="17">
        <v>9.8094797388629112E-2</v>
      </c>
      <c r="AA229" s="17">
        <v>0.12672717551921817</v>
      </c>
      <c r="AB229" s="17">
        <v>0.12661449364757482</v>
      </c>
      <c r="AC229" s="17">
        <v>5.7550660224672992E-2</v>
      </c>
      <c r="AD229" s="17">
        <v>2.3530404923175416E-2</v>
      </c>
      <c r="AE229" s="17">
        <v>0.21111701771790528</v>
      </c>
      <c r="AF229" s="17">
        <v>7.0373424317386286E-3</v>
      </c>
      <c r="AG229" s="96">
        <v>1.4427292595426247</v>
      </c>
      <c r="AH229" s="17">
        <v>1.6636772753634437E-2</v>
      </c>
      <c r="AI229" s="17">
        <v>0.18712444020042221</v>
      </c>
      <c r="AJ229" s="17">
        <v>1.5376534349350565E-2</v>
      </c>
      <c r="AK229" s="96">
        <v>0.21913774730340721</v>
      </c>
      <c r="AL229" s="17">
        <v>4.07067746046941</v>
      </c>
      <c r="AM229" s="96">
        <v>2.3352996067062635</v>
      </c>
      <c r="AN229" s="17">
        <v>0.28494742223285874</v>
      </c>
      <c r="AO229" s="96">
        <v>0.16347097246943845</v>
      </c>
      <c r="AP229" s="17">
        <v>4.3556248827022692</v>
      </c>
      <c r="AQ229" s="96">
        <v>2.498770579175702</v>
      </c>
      <c r="AR229" s="17">
        <v>0.21778124413511346</v>
      </c>
      <c r="AS229" s="96">
        <v>0.1249385289587851</v>
      </c>
      <c r="AT229" s="109">
        <v>4.5734061268373827</v>
      </c>
      <c r="AU229" s="110">
        <v>2.623709108134487</v>
      </c>
      <c r="AV229" s="18">
        <v>0.11353024605077613</v>
      </c>
    </row>
    <row r="230" spans="1:48" x14ac:dyDescent="0.25">
      <c r="A230" s="27">
        <v>33</v>
      </c>
      <c r="B230" s="21" t="s">
        <v>47</v>
      </c>
      <c r="C230" s="21" t="s">
        <v>205</v>
      </c>
      <c r="D230" s="22" t="s">
        <v>177</v>
      </c>
      <c r="E230" s="23">
        <v>9</v>
      </c>
      <c r="F230" s="24">
        <v>4099.25</v>
      </c>
      <c r="G230" s="17">
        <v>3.2373341144843575E-2</v>
      </c>
      <c r="H230" s="17">
        <v>0.15553398645356731</v>
      </c>
      <c r="I230" s="96">
        <v>0.18790732759841089</v>
      </c>
      <c r="J230" s="17">
        <v>0.18694833104982614</v>
      </c>
      <c r="K230" s="17">
        <v>0.81502331402085748</v>
      </c>
      <c r="L230" s="17">
        <v>0.71703140467134752</v>
      </c>
      <c r="M230" s="17">
        <v>1.7190030497420312</v>
      </c>
      <c r="N230" s="17">
        <v>5.6147169149478551E-2</v>
      </c>
      <c r="O230" s="17">
        <v>0</v>
      </c>
      <c r="P230" s="17">
        <v>0</v>
      </c>
      <c r="Q230" s="17">
        <v>0.45805270458083247</v>
      </c>
      <c r="R230" s="96">
        <v>0.51419987373031106</v>
      </c>
      <c r="S230" s="17">
        <v>0.14742531206148204</v>
      </c>
      <c r="T230" s="17">
        <v>0.25917686355669889</v>
      </c>
      <c r="U230" s="17">
        <v>0</v>
      </c>
      <c r="V230" s="17">
        <v>0.13896801458433594</v>
      </c>
      <c r="W230" s="17">
        <v>0.13529299104383546</v>
      </c>
      <c r="X230" s="17">
        <v>9.8351662617822567E-3</v>
      </c>
      <c r="Y230" s="17">
        <v>0.12428518791149569</v>
      </c>
      <c r="Z230" s="17">
        <v>0.10355190209963912</v>
      </c>
      <c r="AA230" s="17">
        <v>0.13377712602575825</v>
      </c>
      <c r="AB230" s="17">
        <v>0.13365817555691142</v>
      </c>
      <c r="AC230" s="17">
        <v>8.392788431888297E-2</v>
      </c>
      <c r="AD230" s="17">
        <v>2.9964708464922957E-2</v>
      </c>
      <c r="AE230" s="17">
        <v>0.28002296925649744</v>
      </c>
      <c r="AF230" s="17">
        <v>2.8254707565243523E-2</v>
      </c>
      <c r="AG230" s="96">
        <v>1.6081410087074861</v>
      </c>
      <c r="AH230" s="17">
        <v>2.1791123553472749E-2</v>
      </c>
      <c r="AI230" s="17">
        <v>0.24522875360550941</v>
      </c>
      <c r="AJ230" s="17">
        <v>1.499461303750892E-2</v>
      </c>
      <c r="AK230" s="96">
        <v>0.28201449019649111</v>
      </c>
      <c r="AL230" s="17">
        <v>4.31126574997473</v>
      </c>
      <c r="AM230" s="96">
        <v>2.5922627002326992</v>
      </c>
      <c r="AN230" s="17">
        <v>0.30178860249823114</v>
      </c>
      <c r="AO230" s="96">
        <v>0.18145838901628897</v>
      </c>
      <c r="AP230" s="17">
        <v>4.613054352472961</v>
      </c>
      <c r="AQ230" s="96">
        <v>2.7737210892489883</v>
      </c>
      <c r="AR230" s="17">
        <v>0.23065271762364806</v>
      </c>
      <c r="AS230" s="96">
        <v>0.13868605446244942</v>
      </c>
      <c r="AT230" s="109">
        <v>4.8437070700966087</v>
      </c>
      <c r="AU230" s="110">
        <v>2.9124071437114378</v>
      </c>
      <c r="AV230" s="18">
        <v>0.12882795556338356</v>
      </c>
    </row>
    <row r="231" spans="1:48" x14ac:dyDescent="0.25">
      <c r="A231" s="27">
        <v>34</v>
      </c>
      <c r="B231" s="21" t="s">
        <v>47</v>
      </c>
      <c r="C231" s="21" t="s">
        <v>205</v>
      </c>
      <c r="D231" s="22" t="s">
        <v>178</v>
      </c>
      <c r="E231" s="23">
        <v>9</v>
      </c>
      <c r="F231" s="24">
        <v>4126.17</v>
      </c>
      <c r="G231" s="17">
        <v>3.2264566051149142E-2</v>
      </c>
      <c r="H231" s="17">
        <v>0.15561319164107221</v>
      </c>
      <c r="I231" s="96">
        <v>0.18787775769222134</v>
      </c>
      <c r="J231" s="17">
        <v>0.18632018080314702</v>
      </c>
      <c r="K231" s="17">
        <v>0.81228481888224624</v>
      </c>
      <c r="L231" s="17">
        <v>0.7146221643684697</v>
      </c>
      <c r="M231" s="17">
        <v>1.713227164053863</v>
      </c>
      <c r="N231" s="17">
        <v>5.5382302359815505E-2</v>
      </c>
      <c r="O231" s="17">
        <v>0</v>
      </c>
      <c r="P231" s="17">
        <v>0</v>
      </c>
      <c r="Q231" s="17">
        <v>0.45511084182558409</v>
      </c>
      <c r="R231" s="96">
        <v>0.51049314418539959</v>
      </c>
      <c r="S231" s="17">
        <v>0.14807846203397404</v>
      </c>
      <c r="T231" s="17">
        <v>0.26479435189767742</v>
      </c>
      <c r="U231" s="17">
        <v>0</v>
      </c>
      <c r="V231" s="17">
        <v>0.13958369552564656</v>
      </c>
      <c r="W231" s="17">
        <v>0.13589239023887867</v>
      </c>
      <c r="X231" s="17">
        <v>9.8787397735728161E-3</v>
      </c>
      <c r="Y231" s="17">
        <v>0.12483581836925388</v>
      </c>
      <c r="Z231" s="17">
        <v>0.1040106762481359</v>
      </c>
      <c r="AA231" s="17">
        <v>0.13436980936460949</v>
      </c>
      <c r="AB231" s="17">
        <v>0.13425033190013097</v>
      </c>
      <c r="AC231" s="17">
        <v>8.3380321168100485E-2</v>
      </c>
      <c r="AD231" s="17">
        <v>3.0069044534231593E-2</v>
      </c>
      <c r="AE231" s="17">
        <v>0.28094662614240545</v>
      </c>
      <c r="AF231" s="17">
        <v>2.8254707565243523E-2</v>
      </c>
      <c r="AG231" s="96">
        <v>1.6183449747618606</v>
      </c>
      <c r="AH231" s="17">
        <v>2.1864218246522713E-2</v>
      </c>
      <c r="AI231" s="17">
        <v>0.2460507515278651</v>
      </c>
      <c r="AJ231" s="17">
        <v>2.1102671566279707E-2</v>
      </c>
      <c r="AK231" s="96">
        <v>0.28901764134066754</v>
      </c>
      <c r="AL231" s="17">
        <v>4.3189606820340121</v>
      </c>
      <c r="AM231" s="96">
        <v>2.6057335179801489</v>
      </c>
      <c r="AN231" s="17">
        <v>0.3023272477423809</v>
      </c>
      <c r="AO231" s="96">
        <v>0.18240134625861043</v>
      </c>
      <c r="AP231" s="17">
        <v>4.6212879297763934</v>
      </c>
      <c r="AQ231" s="96">
        <v>2.7881348642387591</v>
      </c>
      <c r="AR231" s="17">
        <v>0.23106439648881968</v>
      </c>
      <c r="AS231" s="96">
        <v>0.13940674321193797</v>
      </c>
      <c r="AT231" s="109">
        <v>4.8523523262652128</v>
      </c>
      <c r="AU231" s="110">
        <v>2.927541607450697</v>
      </c>
      <c r="AV231" s="18">
        <v>0.1292266142286915</v>
      </c>
    </row>
    <row r="232" spans="1:48" x14ac:dyDescent="0.25">
      <c r="A232" s="27">
        <v>35</v>
      </c>
      <c r="B232" s="21" t="s">
        <v>47</v>
      </c>
      <c r="C232" s="21" t="s">
        <v>205</v>
      </c>
      <c r="D232" s="22" t="s">
        <v>179</v>
      </c>
      <c r="E232" s="23">
        <v>9</v>
      </c>
      <c r="F232" s="24">
        <v>4031.31</v>
      </c>
      <c r="G232" s="17">
        <v>3.2918931733853261E-2</v>
      </c>
      <c r="H232" s="17">
        <v>0.12120567693938405</v>
      </c>
      <c r="I232" s="96">
        <v>0.15412460867323732</v>
      </c>
      <c r="J232" s="17">
        <v>0.19009898669563982</v>
      </c>
      <c r="K232" s="17">
        <v>0.82875896916883096</v>
      </c>
      <c r="L232" s="17">
        <v>0.72911559408703908</v>
      </c>
      <c r="M232" s="17">
        <v>1.7479735499515099</v>
      </c>
      <c r="N232" s="17">
        <v>5.2806004067164264E-2</v>
      </c>
      <c r="O232" s="17">
        <v>0</v>
      </c>
      <c r="P232" s="17">
        <v>0</v>
      </c>
      <c r="Q232" s="17">
        <v>0.44746644326029839</v>
      </c>
      <c r="R232" s="96">
        <v>0.50027244732746268</v>
      </c>
      <c r="S232" s="17">
        <v>0.15377607099398524</v>
      </c>
      <c r="T232" s="17">
        <v>0.2520449825546579</v>
      </c>
      <c r="U232" s="17">
        <v>0</v>
      </c>
      <c r="V232" s="17">
        <v>0.14495445170027471</v>
      </c>
      <c r="W232" s="17">
        <v>0.14112111621014611</v>
      </c>
      <c r="X232" s="17">
        <v>1.0258843641984242E-2</v>
      </c>
      <c r="Y232" s="17">
        <v>0.12963912107446304</v>
      </c>
      <c r="Z232" s="17">
        <v>0.10801269080709479</v>
      </c>
      <c r="AA232" s="17">
        <v>0.1395399510535146</v>
      </c>
      <c r="AB232" s="17">
        <v>0.1394158764594956</v>
      </c>
      <c r="AC232" s="17">
        <v>5.7968373652361231E-2</v>
      </c>
      <c r="AD232" s="17">
        <v>2.4672780859036455E-2</v>
      </c>
      <c r="AE232" s="17">
        <v>0.2186697009090536</v>
      </c>
      <c r="AF232" s="17">
        <v>2.8254707565243523E-2</v>
      </c>
      <c r="AG232" s="96">
        <v>1.548328667481311</v>
      </c>
      <c r="AH232" s="17">
        <v>1.7298470234142601E-2</v>
      </c>
      <c r="AI232" s="17">
        <v>0.19453560136738113</v>
      </c>
      <c r="AJ232" s="17">
        <v>1.4569471910865189E-2</v>
      </c>
      <c r="AK232" s="96">
        <v>0.22640354351238892</v>
      </c>
      <c r="AL232" s="17">
        <v>4.1771028169459106</v>
      </c>
      <c r="AM232" s="96">
        <v>2.4291292669944005</v>
      </c>
      <c r="AN232" s="17">
        <v>0.29239719718621376</v>
      </c>
      <c r="AO232" s="96">
        <v>0.17003904868960804</v>
      </c>
      <c r="AP232" s="17">
        <v>4.4695000141321239</v>
      </c>
      <c r="AQ232" s="96">
        <v>2.5991683156840084</v>
      </c>
      <c r="AR232" s="17">
        <v>0.2234750007066062</v>
      </c>
      <c r="AS232" s="96">
        <v>0.12995841578420042</v>
      </c>
      <c r="AT232" s="109">
        <v>4.6929750148387299</v>
      </c>
      <c r="AU232" s="110">
        <v>2.7291267314682086</v>
      </c>
      <c r="AV232" s="18">
        <v>0.11697905086971729</v>
      </c>
    </row>
    <row r="233" spans="1:48" x14ac:dyDescent="0.25">
      <c r="A233" s="27">
        <v>36</v>
      </c>
      <c r="B233" s="30" t="s">
        <v>47</v>
      </c>
      <c r="C233" s="31" t="s">
        <v>167</v>
      </c>
      <c r="D233" s="13" t="s">
        <v>170</v>
      </c>
      <c r="E233" s="16">
        <v>9</v>
      </c>
      <c r="F233" s="32">
        <v>7588.01</v>
      </c>
      <c r="G233" s="17">
        <v>3.4977924037527627E-2</v>
      </c>
      <c r="H233" s="17">
        <v>6.9827451288304837E-2</v>
      </c>
      <c r="I233" s="96">
        <v>0.10480537532583246</v>
      </c>
      <c r="J233" s="17">
        <v>0.16194363907902071</v>
      </c>
      <c r="K233" s="17">
        <v>0.64059742672980136</v>
      </c>
      <c r="L233" s="17">
        <v>0.2570696287554663</v>
      </c>
      <c r="M233" s="17">
        <v>1.0596106945642885</v>
      </c>
      <c r="N233" s="17">
        <v>0.10652991407654971</v>
      </c>
      <c r="O233" s="17">
        <v>0</v>
      </c>
      <c r="P233" s="17">
        <v>0</v>
      </c>
      <c r="Q233" s="17">
        <v>0.33654777221383797</v>
      </c>
      <c r="R233" s="96">
        <v>0.44307768629038768</v>
      </c>
      <c r="S233" s="17">
        <v>0.12351456463970954</v>
      </c>
      <c r="T233" s="17">
        <v>0.2024597918318069</v>
      </c>
      <c r="U233" s="17">
        <v>0</v>
      </c>
      <c r="V233" s="17">
        <v>0.10198652835609352</v>
      </c>
      <c r="W233" s="17">
        <v>0.1457778550549452</v>
      </c>
      <c r="X233" s="17">
        <v>1.0397541927809459E-2</v>
      </c>
      <c r="Y233" s="17">
        <v>0.10802937091827766</v>
      </c>
      <c r="Z233" s="17">
        <v>7.7686630238795309E-2</v>
      </c>
      <c r="AA233" s="17">
        <v>4.9195595813896584E-2</v>
      </c>
      <c r="AB233" s="17">
        <v>9.3110328466995268E-2</v>
      </c>
      <c r="AC233" s="17">
        <v>3.3011143731553796E-2</v>
      </c>
      <c r="AD233" s="17">
        <v>2.4375038693502629E-2</v>
      </c>
      <c r="AE233" s="17">
        <v>0.2124211185076432</v>
      </c>
      <c r="AF233" s="17">
        <v>1.2214994405999411E-2</v>
      </c>
      <c r="AG233" s="96">
        <v>1.1941805025870287</v>
      </c>
      <c r="AH233" s="17">
        <v>1.6585016649725278E-2</v>
      </c>
      <c r="AI233" s="17">
        <v>0.1866666229516776</v>
      </c>
      <c r="AJ233" s="17">
        <v>1.0570829607152494E-2</v>
      </c>
      <c r="AK233" s="96">
        <v>0.21382246920855538</v>
      </c>
      <c r="AL233" s="17">
        <v>3.0154967279760925</v>
      </c>
      <c r="AM233" s="96">
        <v>1.955886033411804</v>
      </c>
      <c r="AN233" s="17">
        <v>0.21108477095832651</v>
      </c>
      <c r="AO233" s="96">
        <v>0.13691202233882629</v>
      </c>
      <c r="AP233" s="17">
        <v>3.226581498934419</v>
      </c>
      <c r="AQ233" s="96">
        <v>2.0927980557506305</v>
      </c>
      <c r="AR233" s="17">
        <v>0.16132907494672097</v>
      </c>
      <c r="AS233" s="96">
        <v>0.10463990278753153</v>
      </c>
      <c r="AT233" s="109">
        <v>3.3879105738811401</v>
      </c>
      <c r="AU233" s="110">
        <v>2.197437958538162</v>
      </c>
      <c r="AV233" s="18">
        <v>9.8752915373806829E-2</v>
      </c>
    </row>
    <row r="234" spans="1:48" x14ac:dyDescent="0.25">
      <c r="A234" s="27">
        <v>37</v>
      </c>
      <c r="B234" s="30" t="s">
        <v>47</v>
      </c>
      <c r="C234" s="31" t="s">
        <v>167</v>
      </c>
      <c r="D234" s="13" t="s">
        <v>60</v>
      </c>
      <c r="E234" s="16">
        <v>9</v>
      </c>
      <c r="F234" s="32">
        <v>4072.61</v>
      </c>
      <c r="G234" s="17">
        <v>3.2585103579277172E-2</v>
      </c>
      <c r="H234" s="17">
        <v>7.9455309364020552E-2</v>
      </c>
      <c r="I234" s="96">
        <v>0.11204041294329772</v>
      </c>
      <c r="J234" s="17">
        <v>0.15086516420280849</v>
      </c>
      <c r="K234" s="17">
        <v>0.70723941649212674</v>
      </c>
      <c r="L234" s="17">
        <v>0.23948363748220006</v>
      </c>
      <c r="M234" s="17">
        <v>1.0975882181771353</v>
      </c>
      <c r="N234" s="17">
        <v>0.10083270878183767</v>
      </c>
      <c r="O234" s="17">
        <v>0</v>
      </c>
      <c r="P234" s="17">
        <v>0</v>
      </c>
      <c r="Q234" s="17">
        <v>0.32326538724772819</v>
      </c>
      <c r="R234" s="96">
        <v>0.42409809602956583</v>
      </c>
      <c r="S234" s="17">
        <v>0.12033436632834389</v>
      </c>
      <c r="T234" s="17">
        <v>0.19002790871617467</v>
      </c>
      <c r="U234" s="17">
        <v>0</v>
      </c>
      <c r="V234" s="17">
        <v>9.9360624389171232E-2</v>
      </c>
      <c r="W234" s="17">
        <v>0.14202443140136581</v>
      </c>
      <c r="X234" s="17">
        <v>1.0129830622850182E-2</v>
      </c>
      <c r="Y234" s="17">
        <v>0.10524787851716412</v>
      </c>
      <c r="Z234" s="17">
        <v>7.5686389287278583E-2</v>
      </c>
      <c r="AA234" s="17">
        <v>4.7928929399370095E-2</v>
      </c>
      <c r="AB234" s="17">
        <v>9.0712964963952619E-2</v>
      </c>
      <c r="AC234" s="17">
        <v>3.0752869627397119E-2</v>
      </c>
      <c r="AD234" s="17">
        <v>2.3450770232451044E-2</v>
      </c>
      <c r="AE234" s="17">
        <v>0.20364543669620422</v>
      </c>
      <c r="AF234" s="17">
        <v>6.3140513751409735E-2</v>
      </c>
      <c r="AG234" s="96">
        <v>1.2024429139331334</v>
      </c>
      <c r="AH234" s="17">
        <v>1.5917257238447675E-2</v>
      </c>
      <c r="AI234" s="17">
        <v>0.17914530210221291</v>
      </c>
      <c r="AJ234" s="17">
        <v>9.9149840558667834E-3</v>
      </c>
      <c r="AK234" s="96">
        <v>0.20497754339652735</v>
      </c>
      <c r="AL234" s="17">
        <v>3.0411471844796596</v>
      </c>
      <c r="AM234" s="96">
        <v>1.9435589663025241</v>
      </c>
      <c r="AN234" s="17">
        <v>0.21288030291357618</v>
      </c>
      <c r="AO234" s="96">
        <v>0.13604912764117671</v>
      </c>
      <c r="AP234" s="17">
        <v>3.2540274873932358</v>
      </c>
      <c r="AQ234" s="96">
        <v>2.0796080939437007</v>
      </c>
      <c r="AR234" s="17">
        <v>0.16270137436966181</v>
      </c>
      <c r="AS234" s="96">
        <v>0.10398040469718504</v>
      </c>
      <c r="AT234" s="109">
        <v>3.4167288617628975</v>
      </c>
      <c r="AU234" s="110">
        <v>2.1835884986408858</v>
      </c>
      <c r="AV234" s="18">
        <v>9.5647314823270574E-2</v>
      </c>
    </row>
    <row r="235" spans="1:48" x14ac:dyDescent="0.25">
      <c r="A235" s="27">
        <v>38</v>
      </c>
      <c r="B235" s="30" t="s">
        <v>47</v>
      </c>
      <c r="C235" s="31" t="s">
        <v>167</v>
      </c>
      <c r="D235" s="13" t="s">
        <v>171</v>
      </c>
      <c r="E235" s="16">
        <v>9</v>
      </c>
      <c r="F235" s="32">
        <v>8198.93</v>
      </c>
      <c r="G235" s="17">
        <v>3.2401678039585761E-2</v>
      </c>
      <c r="H235" s="17">
        <v>6.5718241813712136E-2</v>
      </c>
      <c r="I235" s="96">
        <v>9.8119919853297904E-2</v>
      </c>
      <c r="J235" s="17">
        <v>0.1498768684167324</v>
      </c>
      <c r="K235" s="17">
        <v>0.67727840584076204</v>
      </c>
      <c r="L235" s="17">
        <v>0.23791481494448249</v>
      </c>
      <c r="M235" s="17">
        <v>1.0650700892019769</v>
      </c>
      <c r="N235" s="17">
        <v>0.10242350426506873</v>
      </c>
      <c r="O235" s="17">
        <v>0</v>
      </c>
      <c r="P235" s="17">
        <v>0</v>
      </c>
      <c r="Q235" s="17">
        <v>0.31153009116979585</v>
      </c>
      <c r="R235" s="96">
        <v>0.4139535954348646</v>
      </c>
      <c r="S235" s="17">
        <v>0.12111406095179575</v>
      </c>
      <c r="T235" s="17">
        <v>0.19144846301229768</v>
      </c>
      <c r="U235" s="17">
        <v>0</v>
      </c>
      <c r="V235" s="17">
        <v>0.10000442172639797</v>
      </c>
      <c r="W235" s="17">
        <v>0.14294466465593164</v>
      </c>
      <c r="X235" s="17">
        <v>1.0195465858353589E-2</v>
      </c>
      <c r="Y235" s="17">
        <v>0.10592982173516081</v>
      </c>
      <c r="Z235" s="17">
        <v>7.6176791759958354E-2</v>
      </c>
      <c r="AA235" s="17">
        <v>4.8239480156404252E-2</v>
      </c>
      <c r="AB235" s="17">
        <v>9.1300730647338374E-2</v>
      </c>
      <c r="AC235" s="17">
        <v>3.0551412043579779E-2</v>
      </c>
      <c r="AD235" s="17">
        <v>2.3441695425305543E-2</v>
      </c>
      <c r="AE235" s="17">
        <v>0.20317037071919075</v>
      </c>
      <c r="AF235" s="17">
        <v>3.0416456175096203E-2</v>
      </c>
      <c r="AG235" s="96">
        <v>1.1749338348668106</v>
      </c>
      <c r="AH235" s="17">
        <v>1.5889729204166272E-2</v>
      </c>
      <c r="AI235" s="17">
        <v>0.17883239585554497</v>
      </c>
      <c r="AJ235" s="17">
        <v>9.9892873244401045E-3</v>
      </c>
      <c r="AK235" s="96">
        <v>0.20471141238415136</v>
      </c>
      <c r="AL235" s="17">
        <v>2.9567888517411012</v>
      </c>
      <c r="AM235" s="96">
        <v>1.8917187625391243</v>
      </c>
      <c r="AN235" s="17">
        <v>0.20697521962187709</v>
      </c>
      <c r="AO235" s="96">
        <v>0.13242031337773871</v>
      </c>
      <c r="AP235" s="17">
        <v>3.1637640713629782</v>
      </c>
      <c r="AQ235" s="96">
        <v>2.0241390759168629</v>
      </c>
      <c r="AR235" s="17">
        <v>0.15818820356814892</v>
      </c>
      <c r="AS235" s="96">
        <v>0.10120695379584316</v>
      </c>
      <c r="AT235" s="109">
        <v>3.3219522749311272</v>
      </c>
      <c r="AU235" s="110">
        <v>2.125346029712706</v>
      </c>
      <c r="AV235" s="18">
        <v>9.4351379513570657E-2</v>
      </c>
    </row>
    <row r="236" spans="1:48" x14ac:dyDescent="0.25">
      <c r="A236" s="27">
        <v>39</v>
      </c>
      <c r="B236" s="30" t="s">
        <v>47</v>
      </c>
      <c r="C236" s="31" t="s">
        <v>359</v>
      </c>
      <c r="D236" s="13" t="s">
        <v>61</v>
      </c>
      <c r="E236" s="16">
        <v>9</v>
      </c>
      <c r="F236" s="32">
        <v>3925.22</v>
      </c>
      <c r="G236" s="17">
        <v>3.5480912536695705E-2</v>
      </c>
      <c r="H236" s="17">
        <v>8.2438815523462064E-2</v>
      </c>
      <c r="I236" s="96">
        <v>0.11791972806015777</v>
      </c>
      <c r="J236" s="17">
        <v>0.15653007382618045</v>
      </c>
      <c r="K236" s="17">
        <v>0.61918308782692444</v>
      </c>
      <c r="L236" s="17">
        <v>0.24847612537549055</v>
      </c>
      <c r="M236" s="17">
        <v>1.0241892870285954</v>
      </c>
      <c r="N236" s="17">
        <v>8.823694912387077E-2</v>
      </c>
      <c r="O236" s="17">
        <v>0</v>
      </c>
      <c r="P236" s="17">
        <v>0</v>
      </c>
      <c r="Q236" s="17">
        <v>0.19722679251964598</v>
      </c>
      <c r="R236" s="96">
        <v>0.28546374164351673</v>
      </c>
      <c r="S236" s="17">
        <v>0.1214014444775089</v>
      </c>
      <c r="T236" s="17">
        <v>0.18782184217033984</v>
      </c>
      <c r="U236" s="17">
        <v>0</v>
      </c>
      <c r="V236" s="17">
        <v>0.1002417155887025</v>
      </c>
      <c r="W236" s="17">
        <v>0.14328384857386714</v>
      </c>
      <c r="X236" s="17">
        <v>1.0219658003358358E-2</v>
      </c>
      <c r="Y236" s="17">
        <v>0.10618117558630891</v>
      </c>
      <c r="Z236" s="17">
        <v>7.6357546618819938E-2</v>
      </c>
      <c r="AA236" s="17">
        <v>4.8353944420726415E-2</v>
      </c>
      <c r="AB236" s="17">
        <v>9.1517372098111463E-2</v>
      </c>
      <c r="AC236" s="17">
        <v>3.1907624126350558E-2</v>
      </c>
      <c r="AD236" s="17">
        <v>2.4013159618619148E-2</v>
      </c>
      <c r="AE236" s="17">
        <v>0.20940144031990354</v>
      </c>
      <c r="AF236" s="17">
        <v>4.2153603908670154E-3</v>
      </c>
      <c r="AG236" s="96">
        <v>1.1549161319934835</v>
      </c>
      <c r="AH236" s="17">
        <v>1.6346015955682355E-2</v>
      </c>
      <c r="AI236" s="17">
        <v>0.18397767787655167</v>
      </c>
      <c r="AJ236" s="17">
        <v>1.5576101553220546E-2</v>
      </c>
      <c r="AK236" s="96">
        <v>0.21589979538545456</v>
      </c>
      <c r="AL236" s="17">
        <v>2.7983886841112078</v>
      </c>
      <c r="AM236" s="96">
        <v>1.7741993970826127</v>
      </c>
      <c r="AN236" s="17">
        <v>0.19588720788778458</v>
      </c>
      <c r="AO236" s="96">
        <v>0.12419395779578289</v>
      </c>
      <c r="AP236" s="17">
        <v>2.9942758919989925</v>
      </c>
      <c r="AQ236" s="96">
        <v>1.8983933548783956</v>
      </c>
      <c r="AR236" s="17">
        <v>0.14971379459994963</v>
      </c>
      <c r="AS236" s="96">
        <v>9.4919667743919786E-2</v>
      </c>
      <c r="AT236" s="109">
        <v>3.1439896865989421</v>
      </c>
      <c r="AU236" s="110">
        <v>1.9933130226223152</v>
      </c>
      <c r="AV236" s="18">
        <v>8.9909407545666259E-2</v>
      </c>
    </row>
    <row r="237" spans="1:48" x14ac:dyDescent="0.25">
      <c r="A237" s="27">
        <v>40</v>
      </c>
      <c r="B237" s="30" t="s">
        <v>47</v>
      </c>
      <c r="C237" s="31" t="s">
        <v>167</v>
      </c>
      <c r="D237" s="13" t="s">
        <v>172</v>
      </c>
      <c r="E237" s="16">
        <v>9</v>
      </c>
      <c r="F237" s="32">
        <v>5762.04</v>
      </c>
      <c r="G237" s="17">
        <v>3.498756082004556E-2</v>
      </c>
      <c r="H237" s="17">
        <v>7.0166343656198907E-2</v>
      </c>
      <c r="I237" s="96">
        <v>0.10515390447624447</v>
      </c>
      <c r="J237" s="17">
        <v>0.15994725211487595</v>
      </c>
      <c r="K237" s="17">
        <v>0.67173865505966635</v>
      </c>
      <c r="L237" s="17">
        <v>0.25390056043859022</v>
      </c>
      <c r="M237" s="17">
        <v>1.0855864676131324</v>
      </c>
      <c r="N237" s="17">
        <v>0.10882492563883625</v>
      </c>
      <c r="O237" s="17">
        <v>0</v>
      </c>
      <c r="P237" s="17">
        <v>0</v>
      </c>
      <c r="Q237" s="17">
        <v>0.41531147649109429</v>
      </c>
      <c r="R237" s="96">
        <v>0.52413640212993051</v>
      </c>
      <c r="S237" s="17">
        <v>0.12010756138100682</v>
      </c>
      <c r="T237" s="17">
        <v>0.21664484158665659</v>
      </c>
      <c r="U237" s="17">
        <v>0</v>
      </c>
      <c r="V237" s="17">
        <v>0.11345432307247141</v>
      </c>
      <c r="W237" s="17">
        <v>0.14696152474801566</v>
      </c>
      <c r="X237" s="17">
        <v>1.0110738024691816E-2</v>
      </c>
      <c r="Y237" s="17">
        <v>1.3127012160205479E-2</v>
      </c>
      <c r="Z237" s="17">
        <v>7.5543736377223003E-2</v>
      </c>
      <c r="AA237" s="17">
        <v>4.7838593457610247E-2</v>
      </c>
      <c r="AB237" s="17">
        <v>9.0541990122191301E-2</v>
      </c>
      <c r="AC237" s="17">
        <v>3.2604193403699147E-2</v>
      </c>
      <c r="AD237" s="17">
        <v>2.3392546813207068E-2</v>
      </c>
      <c r="AE237" s="17">
        <v>0.20276406397864047</v>
      </c>
      <c r="AF237" s="17">
        <v>1.4712945244908777E-2</v>
      </c>
      <c r="AG237" s="96">
        <v>1.1078040703705279</v>
      </c>
      <c r="AH237" s="17">
        <v>1.594710408675315E-2</v>
      </c>
      <c r="AI237" s="17">
        <v>0.17908429717128513</v>
      </c>
      <c r="AJ237" s="17">
        <v>1.156487152174725E-2</v>
      </c>
      <c r="AK237" s="96">
        <v>0.20659627277978554</v>
      </c>
      <c r="AL237" s="17">
        <v>3.0292771173696211</v>
      </c>
      <c r="AM237" s="96">
        <v>1.9436906497564885</v>
      </c>
      <c r="AN237" s="17">
        <v>0.21204939821587349</v>
      </c>
      <c r="AO237" s="96">
        <v>0.1360583454829542</v>
      </c>
      <c r="AP237" s="17">
        <v>3.2413265155854947</v>
      </c>
      <c r="AQ237" s="96">
        <v>2.0797489952394428</v>
      </c>
      <c r="AR237" s="17">
        <v>0.16206632577927474</v>
      </c>
      <c r="AS237" s="96">
        <v>0.10398744976197215</v>
      </c>
      <c r="AT237" s="109">
        <v>3.4033928413647696</v>
      </c>
      <c r="AU237" s="110">
        <v>2.1837364450014149</v>
      </c>
      <c r="AV237" s="18">
        <v>0.10033634760522316</v>
      </c>
    </row>
    <row r="238" spans="1:48" x14ac:dyDescent="0.25">
      <c r="A238" s="27">
        <v>41</v>
      </c>
      <c r="B238" s="30" t="s">
        <v>47</v>
      </c>
      <c r="C238" s="31" t="s">
        <v>359</v>
      </c>
      <c r="D238" s="13" t="s">
        <v>173</v>
      </c>
      <c r="E238" s="16">
        <v>9</v>
      </c>
      <c r="F238" s="32">
        <v>5866.6100000000006</v>
      </c>
      <c r="G238" s="17">
        <v>3.4596142040143836E-2</v>
      </c>
      <c r="H238" s="17">
        <v>7.1972912841968759E-2</v>
      </c>
      <c r="I238" s="96">
        <v>0.1065690548821126</v>
      </c>
      <c r="J238" s="17">
        <v>0.16017603371957012</v>
      </c>
      <c r="K238" s="17">
        <v>0.67269948086572184</v>
      </c>
      <c r="L238" s="17">
        <v>0.25426372877616299</v>
      </c>
      <c r="M238" s="17">
        <v>1.0871392433614551</v>
      </c>
      <c r="N238" s="17">
        <v>0.10777759034263397</v>
      </c>
      <c r="O238" s="17">
        <v>0</v>
      </c>
      <c r="P238" s="17">
        <v>0</v>
      </c>
      <c r="Q238" s="17">
        <v>0.40783823723411911</v>
      </c>
      <c r="R238" s="96">
        <v>0.51561582757675306</v>
      </c>
      <c r="S238" s="17">
        <v>0.15175853438693504</v>
      </c>
      <c r="T238" s="17">
        <v>0.19477198305943721</v>
      </c>
      <c r="U238" s="17">
        <v>0</v>
      </c>
      <c r="V238" s="17">
        <v>0.12530770047791134</v>
      </c>
      <c r="W238" s="17">
        <v>0.17911275236035643</v>
      </c>
      <c r="X238" s="17">
        <v>1.2775138938422614E-2</v>
      </c>
      <c r="Y238" s="17">
        <v>0.13273235467511546</v>
      </c>
      <c r="Z238" s="17">
        <v>9.5451165462870427E-2</v>
      </c>
      <c r="AA238" s="17">
        <v>6.0445110589077304E-2</v>
      </c>
      <c r="AB238" s="17">
        <v>0.11440178755967105</v>
      </c>
      <c r="AC238" s="17">
        <v>3.2023036567941386E-2</v>
      </c>
      <c r="AD238" s="17">
        <v>2.6500617340683572E-2</v>
      </c>
      <c r="AE238" s="17">
        <v>0.22256508221657439</v>
      </c>
      <c r="AF238" s="17">
        <v>2.9178950775360906E-2</v>
      </c>
      <c r="AG238" s="96">
        <v>1.3770242144103573</v>
      </c>
      <c r="AH238" s="17">
        <v>1.7579397123311007E-2</v>
      </c>
      <c r="AI238" s="17">
        <v>0.19779344844004451</v>
      </c>
      <c r="AJ238" s="17">
        <v>1.0118941176164764E-2</v>
      </c>
      <c r="AK238" s="96">
        <v>0.22549178673952028</v>
      </c>
      <c r="AL238" s="17">
        <v>3.311840126970198</v>
      </c>
      <c r="AM238" s="96">
        <v>2.224700883608743</v>
      </c>
      <c r="AN238" s="17">
        <v>0.23182880888791388</v>
      </c>
      <c r="AO238" s="96">
        <v>0.15572906185261201</v>
      </c>
      <c r="AP238" s="17">
        <v>3.5436689358581117</v>
      </c>
      <c r="AQ238" s="96">
        <v>2.3804299454613549</v>
      </c>
      <c r="AR238" s="17">
        <v>0.1771834467929056</v>
      </c>
      <c r="AS238" s="96">
        <v>0.11902149727306775</v>
      </c>
      <c r="AT238" s="109">
        <v>3.7208523826510174</v>
      </c>
      <c r="AU238" s="110">
        <v>2.4994514427344225</v>
      </c>
      <c r="AV238" s="18">
        <v>0.11077972924520289</v>
      </c>
    </row>
    <row r="239" spans="1:48" x14ac:dyDescent="0.25">
      <c r="A239" s="27">
        <v>42</v>
      </c>
      <c r="B239" s="30" t="s">
        <v>47</v>
      </c>
      <c r="C239" s="31" t="s">
        <v>167</v>
      </c>
      <c r="D239" s="13" t="s">
        <v>62</v>
      </c>
      <c r="E239" s="16">
        <v>9</v>
      </c>
      <c r="F239" s="32">
        <v>6333.4299999999994</v>
      </c>
      <c r="G239" s="17">
        <v>3.3691922628604508E-2</v>
      </c>
      <c r="H239" s="17">
        <v>6.7611955503338372E-2</v>
      </c>
      <c r="I239" s="96">
        <v>0.10130387813194289</v>
      </c>
      <c r="J239" s="17">
        <v>0.14551711546129034</v>
      </c>
      <c r="K239" s="17">
        <v>0.57561933423121447</v>
      </c>
      <c r="L239" s="17">
        <v>0.23099413513208084</v>
      </c>
      <c r="M239" s="17">
        <v>0.95213058482458557</v>
      </c>
      <c r="N239" s="17">
        <v>9.5361220070641031E-2</v>
      </c>
      <c r="O239" s="17">
        <v>0</v>
      </c>
      <c r="P239" s="17">
        <v>0</v>
      </c>
      <c r="Q239" s="17">
        <v>0.28986652813451147</v>
      </c>
      <c r="R239" s="96">
        <v>0.38522774820515249</v>
      </c>
      <c r="S239" s="17">
        <v>0.11804635507671579</v>
      </c>
      <c r="T239" s="17">
        <v>0.18242026600231154</v>
      </c>
      <c r="U239" s="17">
        <v>0</v>
      </c>
      <c r="V239" s="17">
        <v>9.7471403267161069E-2</v>
      </c>
      <c r="W239" s="17">
        <v>0.13932401000914496</v>
      </c>
      <c r="X239" s="17">
        <v>9.9372242448938896E-3</v>
      </c>
      <c r="Y239" s="17">
        <v>0.10324671843625931</v>
      </c>
      <c r="Z239" s="17">
        <v>7.4247304879654891E-2</v>
      </c>
      <c r="AA239" s="17">
        <v>4.7017619246748986E-2</v>
      </c>
      <c r="AB239" s="17">
        <v>8.8988168541792201E-2</v>
      </c>
      <c r="AC239" s="17">
        <v>2.9662705131319161E-2</v>
      </c>
      <c r="AD239" s="17">
        <v>2.2691415922332293E-2</v>
      </c>
      <c r="AE239" s="17">
        <v>0.19627982367384975</v>
      </c>
      <c r="AF239" s="17">
        <v>2.7815594048133847E-2</v>
      </c>
      <c r="AG239" s="96">
        <v>1.1371486084803177</v>
      </c>
      <c r="AH239" s="17">
        <v>1.5360245214739389E-2</v>
      </c>
      <c r="AI239" s="17">
        <v>0.17287024772107654</v>
      </c>
      <c r="AJ239" s="17">
        <v>1.4138166094446842E-2</v>
      </c>
      <c r="AK239" s="96">
        <v>0.20236865903026277</v>
      </c>
      <c r="AL239" s="17">
        <v>2.7781794786722616</v>
      </c>
      <c r="AM239" s="96">
        <v>1.8260488938476758</v>
      </c>
      <c r="AN239" s="17">
        <v>0.19447256350705833</v>
      </c>
      <c r="AO239" s="96">
        <v>0.12782342256933732</v>
      </c>
      <c r="AP239" s="17">
        <v>2.9726520421793197</v>
      </c>
      <c r="AQ239" s="96">
        <v>1.9538723164170131</v>
      </c>
      <c r="AR239" s="17">
        <v>0.14863260210896598</v>
      </c>
      <c r="AS239" s="96">
        <v>9.7693615820850663E-2</v>
      </c>
      <c r="AT239" s="109">
        <v>3.1212846442882856</v>
      </c>
      <c r="AU239" s="110">
        <v>2.0515659322378639</v>
      </c>
      <c r="AV239" s="18">
        <v>9.0894569444234796E-2</v>
      </c>
    </row>
    <row r="240" spans="1:48" x14ac:dyDescent="0.25">
      <c r="A240" s="27">
        <v>43</v>
      </c>
      <c r="B240" s="30" t="s">
        <v>47</v>
      </c>
      <c r="C240" s="31" t="s">
        <v>359</v>
      </c>
      <c r="D240" s="13" t="s">
        <v>137</v>
      </c>
      <c r="E240" s="16">
        <v>9</v>
      </c>
      <c r="F240" s="32">
        <v>4300.66</v>
      </c>
      <c r="G240" s="17">
        <v>3.4780325479877139E-2</v>
      </c>
      <c r="H240" s="17">
        <v>7.2461746150040168E-2</v>
      </c>
      <c r="I240" s="96">
        <v>0.10724207162991731</v>
      </c>
      <c r="J240" s="17">
        <v>0.14286527565164417</v>
      </c>
      <c r="K240" s="17">
        <v>0.56512950105332682</v>
      </c>
      <c r="L240" s="17">
        <v>0.22678459976989179</v>
      </c>
      <c r="M240" s="17">
        <v>0.93477937647486287</v>
      </c>
      <c r="N240" s="17">
        <v>9.5267375318206962E-2</v>
      </c>
      <c r="O240" s="17">
        <v>0</v>
      </c>
      <c r="P240" s="17">
        <v>0</v>
      </c>
      <c r="Q240" s="17">
        <v>0.37066853129665911</v>
      </c>
      <c r="R240" s="96">
        <v>0.46593590661486606</v>
      </c>
      <c r="S240" s="17">
        <v>0.119684504474667</v>
      </c>
      <c r="T240" s="17">
        <v>0.18225841815343047</v>
      </c>
      <c r="U240" s="17">
        <v>0</v>
      </c>
      <c r="V240" s="17">
        <v>9.8824030550534528E-2</v>
      </c>
      <c r="W240" s="17">
        <v>0.14125743305273064</v>
      </c>
      <c r="X240" s="17">
        <v>1.0075124800175753E-2</v>
      </c>
      <c r="Y240" s="17">
        <v>0.10467949075300621</v>
      </c>
      <c r="Z240" s="17">
        <v>7.5277647389671937E-2</v>
      </c>
      <c r="AA240" s="17">
        <v>4.7670090766196632E-2</v>
      </c>
      <c r="AB240" s="17">
        <v>9.0223072530371762E-2</v>
      </c>
      <c r="AC240" s="17">
        <v>2.9122145059882382E-2</v>
      </c>
      <c r="AD240" s="17">
        <v>2.208545712707544E-2</v>
      </c>
      <c r="AE240" s="17">
        <v>0.18874086301076096</v>
      </c>
      <c r="AF240" s="17">
        <v>2.9601409322017377E-2</v>
      </c>
      <c r="AG240" s="96">
        <v>1.1394996869905212</v>
      </c>
      <c r="AH240" s="17">
        <v>1.4826170039308046E-2</v>
      </c>
      <c r="AI240" s="17">
        <v>0.16684162568794797</v>
      </c>
      <c r="AJ240" s="17">
        <v>9.5030527999018007E-3</v>
      </c>
      <c r="AK240" s="96">
        <v>0.19117084852715782</v>
      </c>
      <c r="AL240" s="17">
        <v>2.8386278902373254</v>
      </c>
      <c r="AM240" s="96">
        <v>1.9038485137624626</v>
      </c>
      <c r="AN240" s="17">
        <v>0.19870395231661281</v>
      </c>
      <c r="AO240" s="96">
        <v>0.13326939596337239</v>
      </c>
      <c r="AP240" s="17">
        <v>3.0373318425539382</v>
      </c>
      <c r="AQ240" s="96">
        <v>2.037117909725835</v>
      </c>
      <c r="AR240" s="17">
        <v>0.15186659212769693</v>
      </c>
      <c r="AS240" s="96">
        <v>0.10185589548629176</v>
      </c>
      <c r="AT240" s="109">
        <v>3.1891984346816349</v>
      </c>
      <c r="AU240" s="110">
        <v>2.1389738052121268</v>
      </c>
      <c r="AV240" s="18">
        <v>9.4752605910348647E-2</v>
      </c>
    </row>
    <row r="241" spans="1:48" x14ac:dyDescent="0.25">
      <c r="A241" s="27">
        <v>44</v>
      </c>
      <c r="B241" s="30" t="s">
        <v>47</v>
      </c>
      <c r="C241" s="31" t="s">
        <v>167</v>
      </c>
      <c r="D241" s="13" t="s">
        <v>63</v>
      </c>
      <c r="E241" s="16">
        <v>9</v>
      </c>
      <c r="F241" s="32">
        <v>4168.9799999999996</v>
      </c>
      <c r="G241" s="17">
        <v>3.4183479047339385E-2</v>
      </c>
      <c r="H241" s="17">
        <v>6.9014249206013928E-2</v>
      </c>
      <c r="I241" s="96">
        <v>0.10319772825335331</v>
      </c>
      <c r="J241" s="17">
        <v>0.1492066248613364</v>
      </c>
      <c r="K241" s="17">
        <v>0.67424964302019474</v>
      </c>
      <c r="L241" s="17">
        <v>0.23685086909924108</v>
      </c>
      <c r="M241" s="17">
        <v>1.0603071369807722</v>
      </c>
      <c r="N241" s="17">
        <v>0.10030510108467779</v>
      </c>
      <c r="O241" s="17">
        <v>0</v>
      </c>
      <c r="P241" s="17">
        <v>0</v>
      </c>
      <c r="Q241" s="17">
        <v>0.38241855584458118</v>
      </c>
      <c r="R241" s="96">
        <v>0.48272365692925895</v>
      </c>
      <c r="S241" s="17">
        <v>0.12083500761026289</v>
      </c>
      <c r="T241" s="17">
        <v>0.1909062824892214</v>
      </c>
      <c r="U241" s="17">
        <v>0</v>
      </c>
      <c r="V241" s="17">
        <v>9.9774006134422097E-2</v>
      </c>
      <c r="W241" s="17">
        <v>0.14261531242372144</v>
      </c>
      <c r="X241" s="17">
        <v>1.0171974954044882E-2</v>
      </c>
      <c r="Y241" s="17">
        <v>0.10568575370135143</v>
      </c>
      <c r="Z241" s="17">
        <v>7.6001276315089156E-2</v>
      </c>
      <c r="AA241" s="17">
        <v>4.8128333787224122E-2</v>
      </c>
      <c r="AB241" s="17">
        <v>9.1090368829963006E-2</v>
      </c>
      <c r="AC241" s="17">
        <v>3.0041987338205938E-2</v>
      </c>
      <c r="AD241" s="17">
        <v>2.119928791054021E-2</v>
      </c>
      <c r="AE241" s="17">
        <v>0.17831286069544405</v>
      </c>
      <c r="AF241" s="17">
        <v>0</v>
      </c>
      <c r="AG241" s="96">
        <v>1.1147624521894908</v>
      </c>
      <c r="AH241" s="17">
        <v>1.4077327334885644E-2</v>
      </c>
      <c r="AI241" s="17">
        <v>0.15839229454384418</v>
      </c>
      <c r="AJ241" s="17">
        <v>9.9608997120774027E-3</v>
      </c>
      <c r="AK241" s="96">
        <v>0.18243052159080722</v>
      </c>
      <c r="AL241" s="17">
        <v>2.9434214959436824</v>
      </c>
      <c r="AM241" s="96">
        <v>1.8831143589629105</v>
      </c>
      <c r="AN241" s="17">
        <v>0.20603950471605778</v>
      </c>
      <c r="AO241" s="96">
        <v>0.13181800512740374</v>
      </c>
      <c r="AP241" s="17">
        <v>3.1494610006597403</v>
      </c>
      <c r="AQ241" s="96">
        <v>2.0149323640903143</v>
      </c>
      <c r="AR241" s="17">
        <v>0.15747305003298703</v>
      </c>
      <c r="AS241" s="96">
        <v>0.10074661820451572</v>
      </c>
      <c r="AT241" s="109">
        <v>3.3069340506927274</v>
      </c>
      <c r="AU241" s="110">
        <v>2.1156789822948299</v>
      </c>
      <c r="AV241" s="18">
        <v>9.4075596106097878E-2</v>
      </c>
    </row>
    <row r="242" spans="1:48" x14ac:dyDescent="0.25">
      <c r="A242" s="27">
        <v>45</v>
      </c>
      <c r="B242" s="30" t="s">
        <v>47</v>
      </c>
      <c r="C242" s="31" t="s">
        <v>359</v>
      </c>
      <c r="D242" s="13" t="s">
        <v>174</v>
      </c>
      <c r="E242" s="16">
        <v>5</v>
      </c>
      <c r="F242" s="32">
        <v>3826.24</v>
      </c>
      <c r="G242" s="17">
        <v>5.7425109308354941E-2</v>
      </c>
      <c r="H242" s="17">
        <v>9.7985176623885006E-2</v>
      </c>
      <c r="I242" s="96">
        <v>0.15541028593223993</v>
      </c>
      <c r="J242" s="17">
        <v>0</v>
      </c>
      <c r="K242" s="17">
        <v>0</v>
      </c>
      <c r="L242" s="17">
        <v>0</v>
      </c>
      <c r="M242" s="17">
        <v>0</v>
      </c>
      <c r="N242" s="17">
        <v>0.17235434182905413</v>
      </c>
      <c r="O242" s="17">
        <v>0</v>
      </c>
      <c r="P242" s="17">
        <v>0</v>
      </c>
      <c r="Q242" s="17">
        <v>0.41508875638231968</v>
      </c>
      <c r="R242" s="96">
        <v>0.58744309821137386</v>
      </c>
      <c r="S242" s="17">
        <v>0.11522058366658237</v>
      </c>
      <c r="T242" s="17">
        <v>0.30012349856592663</v>
      </c>
      <c r="U242" s="17">
        <v>0</v>
      </c>
      <c r="V242" s="17">
        <v>9.5138151177514299E-2</v>
      </c>
      <c r="W242" s="17">
        <v>0.13598889810354539</v>
      </c>
      <c r="X242" s="17">
        <v>9.6993488429040764E-3</v>
      </c>
      <c r="Y242" s="17">
        <v>0.10077521794005445</v>
      </c>
      <c r="Z242" s="17">
        <v>7.2469986882228873E-2</v>
      </c>
      <c r="AA242" s="17">
        <v>4.5892120334447471E-2</v>
      </c>
      <c r="AB242" s="17">
        <v>8.6857986526920908E-2</v>
      </c>
      <c r="AC242" s="17">
        <v>7.3164791668167459E-2</v>
      </c>
      <c r="AD242" s="17">
        <v>2.6955181058082096E-2</v>
      </c>
      <c r="AE242" s="17">
        <v>0.2451541225336214</v>
      </c>
      <c r="AF242" s="17">
        <v>4.889575946889993E-2</v>
      </c>
      <c r="AG242" s="96">
        <v>1.3563356467688952</v>
      </c>
      <c r="AH242" s="17">
        <v>1.8893189105968981E-2</v>
      </c>
      <c r="AI242" s="17">
        <v>0.21272498450395266</v>
      </c>
      <c r="AJ242" s="17">
        <v>1.5774109544951422E-2</v>
      </c>
      <c r="AK242" s="96">
        <v>0.24739228315487308</v>
      </c>
      <c r="AL242" s="17">
        <v>0</v>
      </c>
      <c r="AM242" s="96">
        <v>2.3465813140673819</v>
      </c>
      <c r="AN242" s="17">
        <v>0</v>
      </c>
      <c r="AO242" s="96">
        <v>0.16426069198471674</v>
      </c>
      <c r="AP242" s="17">
        <v>0</v>
      </c>
      <c r="AQ242" s="96">
        <v>2.5108420060520986</v>
      </c>
      <c r="AR242" s="17">
        <v>0</v>
      </c>
      <c r="AS242" s="96">
        <v>0.12554210030260493</v>
      </c>
      <c r="AT242" s="109">
        <v>0</v>
      </c>
      <c r="AU242" s="110">
        <v>2.6363841063547033</v>
      </c>
      <c r="AV242" s="18">
        <v>0.11533404869867023</v>
      </c>
    </row>
    <row r="243" spans="1:48" x14ac:dyDescent="0.25">
      <c r="A243" s="27">
        <v>46</v>
      </c>
      <c r="B243" s="30" t="s">
        <v>47</v>
      </c>
      <c r="C243" s="31" t="s">
        <v>167</v>
      </c>
      <c r="D243" s="13" t="s">
        <v>64</v>
      </c>
      <c r="E243" s="16">
        <v>5</v>
      </c>
      <c r="F243" s="32">
        <v>1933.96</v>
      </c>
      <c r="G243" s="17">
        <v>4.9288507146894922E-2</v>
      </c>
      <c r="H243" s="17">
        <v>0.10172778675060808</v>
      </c>
      <c r="I243" s="96">
        <v>0.15101629389750298</v>
      </c>
      <c r="J243" s="17">
        <v>0</v>
      </c>
      <c r="K243" s="17">
        <v>0</v>
      </c>
      <c r="L243" s="17">
        <v>0</v>
      </c>
      <c r="M243" s="17">
        <v>0</v>
      </c>
      <c r="N243" s="17">
        <v>0.18666758479389439</v>
      </c>
      <c r="O243" s="17">
        <v>0</v>
      </c>
      <c r="P243" s="17">
        <v>0</v>
      </c>
      <c r="Q243" s="17">
        <v>0.61453705838044503</v>
      </c>
      <c r="R243" s="96">
        <v>0.80120464317433937</v>
      </c>
      <c r="S243" s="17">
        <v>0.13429840721674829</v>
      </c>
      <c r="T243" s="17">
        <v>0.10134673654086743</v>
      </c>
      <c r="U243" s="17">
        <v>0</v>
      </c>
      <c r="V243" s="17">
        <v>0.126859081187679</v>
      </c>
      <c r="W243" s="17">
        <v>0.1643251970889178</v>
      </c>
      <c r="X243" s="17">
        <v>1.130533329366761E-2</v>
      </c>
      <c r="Y243" s="17">
        <v>1.4677983670304233E-2</v>
      </c>
      <c r="Z243" s="17">
        <v>8.4469315287149904E-2</v>
      </c>
      <c r="AA243" s="17">
        <v>5.3490778024093404E-2</v>
      </c>
      <c r="AB243" s="17">
        <v>0.10123962987702213</v>
      </c>
      <c r="AC243" s="17">
        <v>4.8250920817460727E-2</v>
      </c>
      <c r="AD243" s="17">
        <v>2.3499354672535278E-2</v>
      </c>
      <c r="AE243" s="17">
        <v>0.1971084131940635</v>
      </c>
      <c r="AF243" s="17">
        <v>0.11909081615753105</v>
      </c>
      <c r="AG243" s="96">
        <v>1.1799619670280403</v>
      </c>
      <c r="AH243" s="17">
        <v>1.5675190589537993E-2</v>
      </c>
      <c r="AI243" s="17">
        <v>0.17592618010987601</v>
      </c>
      <c r="AJ243" s="17">
        <v>2.3335570937411685E-3</v>
      </c>
      <c r="AK243" s="96">
        <v>0.19393492779315519</v>
      </c>
      <c r="AL243" s="17">
        <v>0</v>
      </c>
      <c r="AM243" s="96">
        <v>2.326117831893038</v>
      </c>
      <c r="AN243" s="17">
        <v>0</v>
      </c>
      <c r="AO243" s="96">
        <v>0.16282824823251268</v>
      </c>
      <c r="AP243" s="17">
        <v>0</v>
      </c>
      <c r="AQ243" s="96">
        <v>2.4889460801255505</v>
      </c>
      <c r="AR243" s="17">
        <v>0</v>
      </c>
      <c r="AS243" s="96">
        <v>0.12444730400627753</v>
      </c>
      <c r="AT243" s="109">
        <v>0</v>
      </c>
      <c r="AU243" s="110">
        <v>2.613393384131828</v>
      </c>
      <c r="AV243" s="18">
        <v>0.11183533294339079</v>
      </c>
    </row>
    <row r="244" spans="1:48" x14ac:dyDescent="0.25">
      <c r="A244" s="27">
        <v>47</v>
      </c>
      <c r="B244" s="30" t="s">
        <v>47</v>
      </c>
      <c r="C244" s="31" t="s">
        <v>167</v>
      </c>
      <c r="D244" s="13" t="s">
        <v>175</v>
      </c>
      <c r="E244" s="16">
        <v>5</v>
      </c>
      <c r="F244" s="32">
        <v>2849.81</v>
      </c>
      <c r="G244" s="17">
        <v>5.1400444296286416E-2</v>
      </c>
      <c r="H244" s="17">
        <v>0.10029655883542757</v>
      </c>
      <c r="I244" s="96">
        <v>0.15169700313171397</v>
      </c>
      <c r="J244" s="17">
        <v>0</v>
      </c>
      <c r="K244" s="17">
        <v>0</v>
      </c>
      <c r="L244" s="17">
        <v>0</v>
      </c>
      <c r="M244" s="17">
        <v>0</v>
      </c>
      <c r="N244" s="17">
        <v>0.15651048388769778</v>
      </c>
      <c r="O244" s="17">
        <v>0</v>
      </c>
      <c r="P244" s="17">
        <v>0</v>
      </c>
      <c r="Q244" s="17">
        <v>0.60093620392752001</v>
      </c>
      <c r="R244" s="96">
        <v>0.75744668781521773</v>
      </c>
      <c r="S244" s="17">
        <v>0.11418388700829833</v>
      </c>
      <c r="T244" s="17">
        <v>0.28747585207901899</v>
      </c>
      <c r="U244" s="17">
        <v>0</v>
      </c>
      <c r="V244" s="17">
        <v>9.4282146110863566E-2</v>
      </c>
      <c r="W244" s="17">
        <v>0.13476533863403573</v>
      </c>
      <c r="X244" s="17">
        <v>9.6120789974217212E-3</v>
      </c>
      <c r="Y244" s="17">
        <v>9.9868493391786078E-2</v>
      </c>
      <c r="Z244" s="17">
        <v>7.1817938516946331E-2</v>
      </c>
      <c r="AA244" s="17">
        <v>4.5479206198116032E-2</v>
      </c>
      <c r="AB244" s="17">
        <v>8.607648220267354E-2</v>
      </c>
      <c r="AC244" s="17">
        <v>6.5488822640201519E-2</v>
      </c>
      <c r="AD244" s="17">
        <v>2.5146022284806956E-2</v>
      </c>
      <c r="AE244" s="17">
        <v>0.22548846623182831</v>
      </c>
      <c r="AF244" s="17">
        <v>3.0948886457067379E-2</v>
      </c>
      <c r="AG244" s="96">
        <v>1.2906336207530644</v>
      </c>
      <c r="AH244" s="17">
        <v>1.7451944156945221E-2</v>
      </c>
      <c r="AI244" s="17">
        <v>0.19647330069946567</v>
      </c>
      <c r="AJ244" s="17">
        <v>1.5103510456998348E-2</v>
      </c>
      <c r="AK244" s="96">
        <v>0.22902875531340924</v>
      </c>
      <c r="AL244" s="17">
        <v>0</v>
      </c>
      <c r="AM244" s="96">
        <v>2.4288060670134053</v>
      </c>
      <c r="AN244" s="17">
        <v>0</v>
      </c>
      <c r="AO244" s="96">
        <v>0.17001642469093839</v>
      </c>
      <c r="AP244" s="17">
        <v>0</v>
      </c>
      <c r="AQ244" s="96">
        <v>2.5988224917043437</v>
      </c>
      <c r="AR244" s="17">
        <v>0</v>
      </c>
      <c r="AS244" s="96">
        <v>0.1299411245852172</v>
      </c>
      <c r="AT244" s="109">
        <v>0</v>
      </c>
      <c r="AU244" s="110">
        <v>2.728763616289561</v>
      </c>
      <c r="AV244" s="18">
        <v>0.12142713095006331</v>
      </c>
    </row>
    <row r="245" spans="1:48" x14ac:dyDescent="0.25">
      <c r="A245" s="27">
        <v>48</v>
      </c>
      <c r="B245" s="30" t="s">
        <v>47</v>
      </c>
      <c r="C245" s="31" t="s">
        <v>167</v>
      </c>
      <c r="D245" s="13" t="s">
        <v>176</v>
      </c>
      <c r="E245" s="16">
        <v>9</v>
      </c>
      <c r="F245" s="32">
        <v>3594.11</v>
      </c>
      <c r="G245" s="17">
        <v>3.6923304709093489E-2</v>
      </c>
      <c r="H245" s="17">
        <v>9.0033551413007312E-2</v>
      </c>
      <c r="I245" s="96">
        <v>0.12695685612210081</v>
      </c>
      <c r="J245" s="17">
        <v>0.17095052081989698</v>
      </c>
      <c r="K245" s="17">
        <v>0.77250810910072298</v>
      </c>
      <c r="L245" s="17">
        <v>0.27136716929820814</v>
      </c>
      <c r="M245" s="17">
        <v>1.2148257992188283</v>
      </c>
      <c r="N245" s="17">
        <v>9.939128152672011E-2</v>
      </c>
      <c r="O245" s="17">
        <v>0</v>
      </c>
      <c r="P245" s="17">
        <v>0</v>
      </c>
      <c r="Q245" s="17">
        <v>0.39786657267197706</v>
      </c>
      <c r="R245" s="96">
        <v>0.49725785419869717</v>
      </c>
      <c r="S245" s="17">
        <v>0.12500838797640756</v>
      </c>
      <c r="T245" s="17">
        <v>0.19027069610672573</v>
      </c>
      <c r="U245" s="17">
        <v>0</v>
      </c>
      <c r="V245" s="17">
        <v>0.10321998496529219</v>
      </c>
      <c r="W245" s="17">
        <v>0.14754093750995828</v>
      </c>
      <c r="X245" s="17">
        <v>1.05232930149089E-2</v>
      </c>
      <c r="Y245" s="17">
        <v>0.10933591153393106</v>
      </c>
      <c r="Z245" s="17">
        <v>7.8626196366390524E-2</v>
      </c>
      <c r="AA245" s="17">
        <v>4.9790582561442746E-2</v>
      </c>
      <c r="AB245" s="17">
        <v>9.4236433570124914E-2</v>
      </c>
      <c r="AC245" s="17">
        <v>3.4847137225414292E-2</v>
      </c>
      <c r="AD245" s="17">
        <v>2.5526866601832936E-2</v>
      </c>
      <c r="AE245" s="17">
        <v>0.22454167777265022</v>
      </c>
      <c r="AF245" s="17">
        <v>3.1153845970028089E-2</v>
      </c>
      <c r="AG245" s="96">
        <v>1.2246219511751075</v>
      </c>
      <c r="AH245" s="17">
        <v>1.7481043397812767E-2</v>
      </c>
      <c r="AI245" s="17">
        <v>0.19676769676482167</v>
      </c>
      <c r="AJ245" s="17">
        <v>1.5700721616235043E-2</v>
      </c>
      <c r="AK245" s="96">
        <v>0.22994946177886946</v>
      </c>
      <c r="AL245" s="17">
        <v>3.2936119224936031</v>
      </c>
      <c r="AM245" s="96">
        <v>2.0787861232747749</v>
      </c>
      <c r="AN245" s="17">
        <v>0.23055283457455225</v>
      </c>
      <c r="AO245" s="96">
        <v>0.14551502862923427</v>
      </c>
      <c r="AP245" s="17">
        <v>3.5241647570681556</v>
      </c>
      <c r="AQ245" s="96">
        <v>2.224301151904009</v>
      </c>
      <c r="AR245" s="17">
        <v>0.17620823785340778</v>
      </c>
      <c r="AS245" s="96">
        <v>0.11121505759520045</v>
      </c>
      <c r="AT245" s="109">
        <v>3.7003729949215636</v>
      </c>
      <c r="AU245" s="110">
        <v>2.3355162094992092</v>
      </c>
      <c r="AV245" s="18">
        <v>0.10537129068080833</v>
      </c>
    </row>
    <row r="246" spans="1:48" x14ac:dyDescent="0.25">
      <c r="A246" s="27">
        <v>49</v>
      </c>
      <c r="B246" s="30" t="s">
        <v>47</v>
      </c>
      <c r="C246" s="31" t="s">
        <v>167</v>
      </c>
      <c r="D246" s="13" t="s">
        <v>177</v>
      </c>
      <c r="E246" s="16">
        <v>5</v>
      </c>
      <c r="F246" s="32">
        <v>2821.45</v>
      </c>
      <c r="G246" s="17">
        <v>5.1917099420510732E-2</v>
      </c>
      <c r="H246" s="17">
        <v>0.10130469663995104</v>
      </c>
      <c r="I246" s="96">
        <v>0.15322179606046177</v>
      </c>
      <c r="J246" s="17">
        <v>0</v>
      </c>
      <c r="K246" s="17">
        <v>0</v>
      </c>
      <c r="L246" s="17">
        <v>0</v>
      </c>
      <c r="M246" s="17">
        <v>0</v>
      </c>
      <c r="N246" s="17">
        <v>0.15881629454358578</v>
      </c>
      <c r="O246" s="17">
        <v>0</v>
      </c>
      <c r="P246" s="17">
        <v>0</v>
      </c>
      <c r="Q246" s="17">
        <v>0.31039217916052653</v>
      </c>
      <c r="R246" s="96">
        <v>0.46920847370411234</v>
      </c>
      <c r="S246" s="17">
        <v>0.11452973747209755</v>
      </c>
      <c r="T246" s="17">
        <v>0.29172784452090023</v>
      </c>
      <c r="U246" s="17">
        <v>0</v>
      </c>
      <c r="V246" s="17">
        <v>9.4567716385398501E-2</v>
      </c>
      <c r="W246" s="17">
        <v>0.13517352805630728</v>
      </c>
      <c r="X246" s="17">
        <v>9.6411929299250916E-3</v>
      </c>
      <c r="Y246" s="17">
        <v>0.10017098409921806</v>
      </c>
      <c r="Z246" s="17">
        <v>7.2035467171785189E-2</v>
      </c>
      <c r="AA246" s="17">
        <v>4.5616957723037352E-2</v>
      </c>
      <c r="AB246" s="17">
        <v>8.6337198421677655E-2</v>
      </c>
      <c r="AC246" s="17">
        <v>6.614708807466825E-2</v>
      </c>
      <c r="AD246" s="17">
        <v>2.5324856800972507E-2</v>
      </c>
      <c r="AE246" s="17">
        <v>0.22731568952361364</v>
      </c>
      <c r="AF246" s="17">
        <v>3.0948886457067379E-2</v>
      </c>
      <c r="AG246" s="96">
        <v>1.2995371476366686</v>
      </c>
      <c r="AH246" s="17">
        <v>1.7588116513163655E-2</v>
      </c>
      <c r="AI246" s="17">
        <v>0.19800802562774814</v>
      </c>
      <c r="AJ246" s="17">
        <v>2.1070935898232838E-2</v>
      </c>
      <c r="AK246" s="96">
        <v>0.23666707803914463</v>
      </c>
      <c r="AL246" s="17">
        <v>0</v>
      </c>
      <c r="AM246" s="96">
        <v>2.1586344954403875</v>
      </c>
      <c r="AN246" s="17">
        <v>0</v>
      </c>
      <c r="AO246" s="96">
        <v>0.15110441468082714</v>
      </c>
      <c r="AP246" s="17">
        <v>0</v>
      </c>
      <c r="AQ246" s="96">
        <v>2.3097389101212147</v>
      </c>
      <c r="AR246" s="17">
        <v>0</v>
      </c>
      <c r="AS246" s="96">
        <v>0.11548694550606074</v>
      </c>
      <c r="AT246" s="109">
        <v>0</v>
      </c>
      <c r="AU246" s="110">
        <v>2.4252258556272754</v>
      </c>
      <c r="AV246" s="18">
        <v>0.10560335416810505</v>
      </c>
    </row>
    <row r="247" spans="1:48" x14ac:dyDescent="0.25">
      <c r="A247" s="27">
        <v>50</v>
      </c>
      <c r="B247" s="30" t="s">
        <v>47</v>
      </c>
      <c r="C247" s="31" t="s">
        <v>167</v>
      </c>
      <c r="D247" s="13" t="s">
        <v>178</v>
      </c>
      <c r="E247" s="16">
        <v>5</v>
      </c>
      <c r="F247" s="32">
        <v>2840.25</v>
      </c>
      <c r="G247" s="17">
        <v>5.1573453097438597E-2</v>
      </c>
      <c r="H247" s="17">
        <v>0.10063414711197601</v>
      </c>
      <c r="I247" s="96">
        <v>0.1522076002094146</v>
      </c>
      <c r="J247" s="17">
        <v>0</v>
      </c>
      <c r="K247" s="17">
        <v>0</v>
      </c>
      <c r="L247" s="17">
        <v>0</v>
      </c>
      <c r="M247" s="17">
        <v>0</v>
      </c>
      <c r="N247" s="17">
        <v>0.15776506794824399</v>
      </c>
      <c r="O247" s="17">
        <v>0</v>
      </c>
      <c r="P247" s="17">
        <v>0</v>
      </c>
      <c r="Q247" s="17">
        <v>0.62563848674848432</v>
      </c>
      <c r="R247" s="96">
        <v>0.78340355469672829</v>
      </c>
      <c r="S247" s="17">
        <v>0.11497022546540682</v>
      </c>
      <c r="T247" s="17">
        <v>0.289972726258032</v>
      </c>
      <c r="U247" s="17">
        <v>0</v>
      </c>
      <c r="V247" s="17">
        <v>9.4931429291250535E-2</v>
      </c>
      <c r="W247" s="17">
        <v>0.13569341326198647</v>
      </c>
      <c r="X247" s="17">
        <v>9.6782735154616242E-3</v>
      </c>
      <c r="Y247" s="17">
        <v>0.10055624749672155</v>
      </c>
      <c r="Z247" s="17">
        <v>7.2312519744173465E-2</v>
      </c>
      <c r="AA247" s="17">
        <v>4.5792403180364032E-2</v>
      </c>
      <c r="AB247" s="17">
        <v>8.6669256279489279E-2</v>
      </c>
      <c r="AC247" s="17">
        <v>6.570925152654615E-2</v>
      </c>
      <c r="AD247" s="17">
        <v>2.526772103160712E-2</v>
      </c>
      <c r="AE247" s="17">
        <v>0.22646766818817543</v>
      </c>
      <c r="AF247" s="17">
        <v>3.0948886457067379E-2</v>
      </c>
      <c r="AG247" s="96">
        <v>1.2989700216962814</v>
      </c>
      <c r="AH247" s="17">
        <v>1.7530361498370832E-2</v>
      </c>
      <c r="AI247" s="17">
        <v>0.19735526682668714</v>
      </c>
      <c r="AJ247" s="17">
        <v>1.5235007054821498E-2</v>
      </c>
      <c r="AK247" s="96">
        <v>0.23012063537987948</v>
      </c>
      <c r="AL247" s="17">
        <v>0</v>
      </c>
      <c r="AM247" s="96">
        <v>2.4647018119823034</v>
      </c>
      <c r="AN247" s="17">
        <v>0</v>
      </c>
      <c r="AO247" s="96">
        <v>0.17252912683876126</v>
      </c>
      <c r="AP247" s="17">
        <v>0</v>
      </c>
      <c r="AQ247" s="96">
        <v>2.6372309388210646</v>
      </c>
      <c r="AR247" s="17">
        <v>0</v>
      </c>
      <c r="AS247" s="96">
        <v>0.13186154694105323</v>
      </c>
      <c r="AT247" s="109">
        <v>0</v>
      </c>
      <c r="AU247" s="110">
        <v>2.7690924857621178</v>
      </c>
      <c r="AV247" s="18">
        <v>0.12331630555563772</v>
      </c>
    </row>
    <row r="248" spans="1:48" x14ac:dyDescent="0.25">
      <c r="A248" s="27">
        <v>51</v>
      </c>
      <c r="B248" s="30" t="s">
        <v>47</v>
      </c>
      <c r="C248" s="31" t="s">
        <v>167</v>
      </c>
      <c r="D248" s="13" t="s">
        <v>179</v>
      </c>
      <c r="E248" s="16">
        <v>9</v>
      </c>
      <c r="F248" s="32">
        <v>5565.51</v>
      </c>
      <c r="G248" s="17">
        <v>3.5766646368796388E-2</v>
      </c>
      <c r="H248" s="17">
        <v>7.7478052489592386E-2</v>
      </c>
      <c r="I248" s="96">
        <v>0.11324469885838878</v>
      </c>
      <c r="J248" s="17">
        <v>0.16559532991154449</v>
      </c>
      <c r="K248" s="17">
        <v>0.7483085431523796</v>
      </c>
      <c r="L248" s="17">
        <v>0.26286632945939803</v>
      </c>
      <c r="M248" s="17">
        <v>1.176770202523322</v>
      </c>
      <c r="N248" s="17">
        <v>9.9944098817179361E-2</v>
      </c>
      <c r="O248" s="17">
        <v>0</v>
      </c>
      <c r="P248" s="17">
        <v>0</v>
      </c>
      <c r="Q248" s="17">
        <v>0.31556856593534</v>
      </c>
      <c r="R248" s="96">
        <v>0.41551266475251936</v>
      </c>
      <c r="S248" s="17">
        <v>0.12397976493313664</v>
      </c>
      <c r="T248" s="17">
        <v>0.19115394851796924</v>
      </c>
      <c r="U248" s="17">
        <v>0</v>
      </c>
      <c r="V248" s="17">
        <v>0.1023706463186614</v>
      </c>
      <c r="W248" s="17">
        <v>0.14632690691085015</v>
      </c>
      <c r="X248" s="17">
        <v>1.0436702811951712E-2</v>
      </c>
      <c r="Y248" s="17">
        <v>0.10843624840026951</v>
      </c>
      <c r="Z248" s="17">
        <v>7.797922604146737E-2</v>
      </c>
      <c r="AA248" s="17">
        <v>4.938088412928434E-2</v>
      </c>
      <c r="AB248" s="17">
        <v>9.3461015466947739E-2</v>
      </c>
      <c r="AC248" s="17">
        <v>3.3755516845689011E-2</v>
      </c>
      <c r="AD248" s="17">
        <v>2.4993391662985951E-2</v>
      </c>
      <c r="AE248" s="17">
        <v>0.21908947947119622</v>
      </c>
      <c r="AF248" s="17">
        <v>4.1840964727163601E-2</v>
      </c>
      <c r="AG248" s="96">
        <v>1.2232046962375729</v>
      </c>
      <c r="AH248" s="17">
        <v>1.7074753015442784E-2</v>
      </c>
      <c r="AI248" s="17">
        <v>0.19218860753691322</v>
      </c>
      <c r="AJ248" s="17">
        <v>1.8772411381546685E-3</v>
      </c>
      <c r="AK248" s="96">
        <v>0.21114060169051066</v>
      </c>
      <c r="AL248" s="17">
        <v>3.1398728640623137</v>
      </c>
      <c r="AM248" s="96">
        <v>1.9631026615389917</v>
      </c>
      <c r="AN248" s="17">
        <v>0.21979110048436198</v>
      </c>
      <c r="AO248" s="96">
        <v>0.13741718630772942</v>
      </c>
      <c r="AP248" s="17">
        <v>3.3596639645466757</v>
      </c>
      <c r="AQ248" s="96">
        <v>2.1005198478467211</v>
      </c>
      <c r="AR248" s="17">
        <v>0.16798319822733379</v>
      </c>
      <c r="AS248" s="96">
        <v>0.10502599239233606</v>
      </c>
      <c r="AT248" s="109">
        <v>3.5276471627740094</v>
      </c>
      <c r="AU248" s="110">
        <v>2.2055458402390573</v>
      </c>
      <c r="AV248" s="18">
        <v>9.8814224224841929E-2</v>
      </c>
    </row>
    <row r="249" spans="1:48" x14ac:dyDescent="0.25">
      <c r="A249" s="27">
        <v>52</v>
      </c>
      <c r="B249" s="30" t="s">
        <v>47</v>
      </c>
      <c r="C249" s="31" t="s">
        <v>359</v>
      </c>
      <c r="D249" s="13" t="s">
        <v>180</v>
      </c>
      <c r="E249" s="16">
        <v>9</v>
      </c>
      <c r="F249" s="32">
        <v>3522.77</v>
      </c>
      <c r="G249" s="17">
        <v>3.7671042585238325E-2</v>
      </c>
      <c r="H249" s="17">
        <v>9.1856830695448102E-2</v>
      </c>
      <c r="I249" s="96">
        <v>0.12952787328068643</v>
      </c>
      <c r="J249" s="17">
        <v>0.17441245848692932</v>
      </c>
      <c r="K249" s="17">
        <v>0.78815225518554988</v>
      </c>
      <c r="L249" s="17">
        <v>0.27686265548031319</v>
      </c>
      <c r="M249" s="17">
        <v>1.2394273691527924</v>
      </c>
      <c r="N249" s="17">
        <v>0.11194078977622723</v>
      </c>
      <c r="O249" s="17">
        <v>0</v>
      </c>
      <c r="P249" s="17">
        <v>0</v>
      </c>
      <c r="Q249" s="17">
        <v>0.40733686941940833</v>
      </c>
      <c r="R249" s="96">
        <v>0.51927765919563562</v>
      </c>
      <c r="S249" s="17">
        <v>0.12315649719815829</v>
      </c>
      <c r="T249" s="17">
        <v>0.19795544335431037</v>
      </c>
      <c r="U249" s="17">
        <v>0</v>
      </c>
      <c r="V249" s="17">
        <v>0.1016908704683968</v>
      </c>
      <c r="W249" s="17">
        <v>0.14535524656543936</v>
      </c>
      <c r="X249" s="17">
        <v>1.0367399561624765E-2</v>
      </c>
      <c r="Y249" s="17">
        <v>0.10771619489268151</v>
      </c>
      <c r="Z249" s="17">
        <v>7.746141750365361E-2</v>
      </c>
      <c r="AA249" s="17">
        <v>4.9052978291986862E-2</v>
      </c>
      <c r="AB249" s="17">
        <v>9.2840402590695356E-2</v>
      </c>
      <c r="AC249" s="17">
        <v>3.5552830407103997E-2</v>
      </c>
      <c r="AD249" s="17">
        <v>2.5639717729576277E-2</v>
      </c>
      <c r="AE249" s="17">
        <v>0.22668752456142108</v>
      </c>
      <c r="AF249" s="17">
        <v>4.1840964727163601E-2</v>
      </c>
      <c r="AG249" s="96">
        <v>1.235317487852212</v>
      </c>
      <c r="AH249" s="17">
        <v>1.7620510311799526E-2</v>
      </c>
      <c r="AI249" s="17">
        <v>0.19834644082908795</v>
      </c>
      <c r="AJ249" s="17">
        <v>1.0331984533990299E-2</v>
      </c>
      <c r="AK249" s="96">
        <v>0.2262989356748778</v>
      </c>
      <c r="AL249" s="17">
        <v>3.349849325156204</v>
      </c>
      <c r="AM249" s="96">
        <v>2.1104219560034116</v>
      </c>
      <c r="AN249" s="17">
        <v>0.2344894527609343</v>
      </c>
      <c r="AO249" s="96">
        <v>0.14772953692023882</v>
      </c>
      <c r="AP249" s="17">
        <v>3.5843387779171385</v>
      </c>
      <c r="AQ249" s="96">
        <v>2.2581514929236506</v>
      </c>
      <c r="AR249" s="17">
        <v>0.17921693889585694</v>
      </c>
      <c r="AS249" s="96">
        <v>0.11290757464618253</v>
      </c>
      <c r="AT249" s="109">
        <v>3.7635557168129954</v>
      </c>
      <c r="AU249" s="110">
        <v>2.3710590675698331</v>
      </c>
      <c r="AV249" s="18">
        <v>0.10632275375162158</v>
      </c>
    </row>
    <row r="250" spans="1:48" x14ac:dyDescent="0.25">
      <c r="A250" s="27">
        <v>53</v>
      </c>
      <c r="B250" s="30" t="s">
        <v>47</v>
      </c>
      <c r="C250" s="31" t="s">
        <v>167</v>
      </c>
      <c r="D250" s="13" t="s">
        <v>181</v>
      </c>
      <c r="E250" s="16">
        <v>5</v>
      </c>
      <c r="F250" s="32">
        <v>2816.96</v>
      </c>
      <c r="G250" s="17">
        <v>5.1999850959900035E-2</v>
      </c>
      <c r="H250" s="17">
        <v>9.619519814138619E-2</v>
      </c>
      <c r="I250" s="96">
        <v>0.14819504910128622</v>
      </c>
      <c r="J250" s="17">
        <v>0</v>
      </c>
      <c r="K250" s="17">
        <v>0</v>
      </c>
      <c r="L250" s="17">
        <v>0</v>
      </c>
      <c r="M250" s="17">
        <v>0</v>
      </c>
      <c r="N250" s="17">
        <v>0.15831196101329092</v>
      </c>
      <c r="O250" s="17">
        <v>0</v>
      </c>
      <c r="P250" s="17">
        <v>0</v>
      </c>
      <c r="Q250" s="17">
        <v>0.67440580210130729</v>
      </c>
      <c r="R250" s="96">
        <v>0.83271776311459822</v>
      </c>
      <c r="S250" s="17">
        <v>0.11573687381448898</v>
      </c>
      <c r="T250" s="17">
        <v>0.29123135155548241</v>
      </c>
      <c r="U250" s="17">
        <v>0</v>
      </c>
      <c r="V250" s="17">
        <v>9.5564454261389847E-2</v>
      </c>
      <c r="W250" s="17">
        <v>0.1365982486733941</v>
      </c>
      <c r="X250" s="17">
        <v>9.7428105065178669E-3</v>
      </c>
      <c r="Y250" s="17">
        <v>0.10122678007001337</v>
      </c>
      <c r="Z250" s="17">
        <v>7.2794716536042178E-2</v>
      </c>
      <c r="AA250" s="17">
        <v>4.6097757633281007E-2</v>
      </c>
      <c r="AB250" s="17">
        <v>8.7247187147884805E-2</v>
      </c>
      <c r="AC250" s="17">
        <v>6.0731477613307723E-2</v>
      </c>
      <c r="AD250" s="17">
        <v>2.4227153968557166E-2</v>
      </c>
      <c r="AE250" s="17">
        <v>0.21450301231182595</v>
      </c>
      <c r="AF250" s="17">
        <v>4.1565695222379628E-2</v>
      </c>
      <c r="AG250" s="96">
        <v>1.2972675193145653</v>
      </c>
      <c r="AH250" s="17">
        <v>1.6666158615079359E-2</v>
      </c>
      <c r="AI250" s="17">
        <v>0.18760605723590473</v>
      </c>
      <c r="AJ250" s="17">
        <v>2.1042697917393403E-2</v>
      </c>
      <c r="AK250" s="96">
        <v>0.22531491376837751</v>
      </c>
      <c r="AL250" s="17">
        <v>0</v>
      </c>
      <c r="AM250" s="96">
        <v>2.5034952452988275</v>
      </c>
      <c r="AN250" s="17">
        <v>0</v>
      </c>
      <c r="AO250" s="96">
        <v>0.17524466717091794</v>
      </c>
      <c r="AP250" s="17">
        <v>0</v>
      </c>
      <c r="AQ250" s="96">
        <v>2.6787399124697453</v>
      </c>
      <c r="AR250" s="17">
        <v>0</v>
      </c>
      <c r="AS250" s="96">
        <v>0.13393699562348726</v>
      </c>
      <c r="AT250" s="109">
        <v>0</v>
      </c>
      <c r="AU250" s="110">
        <v>2.8126769080932323</v>
      </c>
      <c r="AV250" s="18">
        <v>0.12375419376519371</v>
      </c>
    </row>
    <row r="251" spans="1:48" x14ac:dyDescent="0.25">
      <c r="A251" s="27">
        <v>54</v>
      </c>
      <c r="B251" s="30" t="s">
        <v>47</v>
      </c>
      <c r="C251" s="31" t="s">
        <v>167</v>
      </c>
      <c r="D251" s="13" t="s">
        <v>65</v>
      </c>
      <c r="E251" s="16">
        <v>9</v>
      </c>
      <c r="F251" s="32">
        <v>4147.7700000000004</v>
      </c>
      <c r="G251" s="17">
        <v>3.3391394819174344E-2</v>
      </c>
      <c r="H251" s="17">
        <v>0.1003571637463351</v>
      </c>
      <c r="I251" s="96">
        <v>0.13374855856550943</v>
      </c>
      <c r="J251" s="17">
        <v>0.1481313998567905</v>
      </c>
      <c r="K251" s="17">
        <v>0.66939081000151868</v>
      </c>
      <c r="L251" s="17">
        <v>0.23514405496119187</v>
      </c>
      <c r="M251" s="17">
        <v>1.0526662648195011</v>
      </c>
      <c r="N251" s="17">
        <v>0.10301886318286693</v>
      </c>
      <c r="O251" s="17">
        <v>0</v>
      </c>
      <c r="P251" s="17">
        <v>0</v>
      </c>
      <c r="Q251" s="17">
        <v>0.31402860418086975</v>
      </c>
      <c r="R251" s="96">
        <v>0.41704746736373666</v>
      </c>
      <c r="S251" s="17">
        <v>0.11982672163176435</v>
      </c>
      <c r="T251" s="17">
        <v>0.19519099495026093</v>
      </c>
      <c r="U251" s="17">
        <v>0</v>
      </c>
      <c r="V251" s="17">
        <v>9.894145989311727E-2</v>
      </c>
      <c r="W251" s="17">
        <v>0.14142528461075657</v>
      </c>
      <c r="X251" s="17">
        <v>1.008709673934007E-2</v>
      </c>
      <c r="Y251" s="17">
        <v>0.1048038779462075</v>
      </c>
      <c r="Z251" s="17">
        <v>7.5367097340204192E-2</v>
      </c>
      <c r="AA251" s="17">
        <v>4.7726735565931558E-2</v>
      </c>
      <c r="AB251" s="17">
        <v>9.0330281637650778E-2</v>
      </c>
      <c r="AC251" s="17">
        <v>3.0195609779046031E-2</v>
      </c>
      <c r="AD251" s="17">
        <v>2.8404236470864888E-2</v>
      </c>
      <c r="AE251" s="17">
        <v>0.25909462979555031</v>
      </c>
      <c r="AF251" s="17">
        <v>4.1840964727163601E-2</v>
      </c>
      <c r="AG251" s="96">
        <v>1.243234991087858</v>
      </c>
      <c r="AH251" s="17">
        <v>1.9949913691229865E-2</v>
      </c>
      <c r="AI251" s="17">
        <v>0.22462875363844775</v>
      </c>
      <c r="AJ251" s="17">
        <v>4.4101665336500661E-3</v>
      </c>
      <c r="AK251" s="96">
        <v>0.24898883386332768</v>
      </c>
      <c r="AL251" s="17">
        <v>3.0956861156999329</v>
      </c>
      <c r="AM251" s="96">
        <v>2.043019850880432</v>
      </c>
      <c r="AN251" s="17">
        <v>0.21669802809899533</v>
      </c>
      <c r="AO251" s="96">
        <v>0.14301138956163026</v>
      </c>
      <c r="AP251" s="17">
        <v>3.3123841437989281</v>
      </c>
      <c r="AQ251" s="96">
        <v>2.1860312404420621</v>
      </c>
      <c r="AR251" s="17">
        <v>0.16561920718994641</v>
      </c>
      <c r="AS251" s="96">
        <v>0.10930156202210312</v>
      </c>
      <c r="AT251" s="109">
        <v>3.4780033509888746</v>
      </c>
      <c r="AU251" s="110">
        <v>2.295332802464165</v>
      </c>
      <c r="AV251" s="18">
        <v>0.10610316740262841</v>
      </c>
    </row>
    <row r="252" spans="1:48" ht="18.75" x14ac:dyDescent="0.3">
      <c r="A252" s="27"/>
      <c r="B252" s="21"/>
      <c r="C252" s="100" t="s">
        <v>226</v>
      </c>
      <c r="D252" s="101"/>
      <c r="E252" s="101"/>
      <c r="F252" s="101"/>
      <c r="G252" s="17">
        <v>0</v>
      </c>
      <c r="H252" s="101"/>
      <c r="I252" s="102"/>
      <c r="J252" s="17">
        <v>0</v>
      </c>
      <c r="K252" s="17">
        <v>0</v>
      </c>
      <c r="L252" s="29"/>
      <c r="M252" s="17"/>
      <c r="N252" s="29"/>
      <c r="O252" s="29"/>
      <c r="P252" s="29"/>
      <c r="Q252" s="29"/>
      <c r="R252" s="96">
        <v>0</v>
      </c>
      <c r="S252" s="29"/>
      <c r="T252" s="29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F252" s="17"/>
      <c r="AG252" s="96">
        <v>0</v>
      </c>
      <c r="AH252" s="29"/>
      <c r="AI252" s="29"/>
      <c r="AJ252" s="29"/>
      <c r="AK252" s="96">
        <v>0</v>
      </c>
      <c r="AL252" s="25">
        <v>0</v>
      </c>
      <c r="AM252" s="96">
        <v>0</v>
      </c>
      <c r="AN252" s="17">
        <v>0</v>
      </c>
      <c r="AO252" s="96">
        <v>0</v>
      </c>
      <c r="AP252" s="17">
        <v>0</v>
      </c>
      <c r="AQ252" s="96">
        <v>0</v>
      </c>
      <c r="AR252" s="17">
        <v>0</v>
      </c>
      <c r="AS252" s="96">
        <v>0</v>
      </c>
      <c r="AT252" s="109">
        <v>0</v>
      </c>
      <c r="AU252" s="110">
        <v>0</v>
      </c>
      <c r="AV252" s="18"/>
    </row>
    <row r="253" spans="1:48" x14ac:dyDescent="0.25">
      <c r="A253" s="27">
        <v>1</v>
      </c>
      <c r="B253" s="21" t="s">
        <v>45</v>
      </c>
      <c r="C253" s="21" t="s">
        <v>227</v>
      </c>
      <c r="D253" s="22" t="s">
        <v>100</v>
      </c>
      <c r="E253" s="23">
        <v>2</v>
      </c>
      <c r="F253" s="24">
        <v>360.98</v>
      </c>
      <c r="G253" s="17">
        <v>4.0578840977339457E-2</v>
      </c>
      <c r="H253" s="17">
        <v>6.5865558243755784E-2</v>
      </c>
      <c r="I253" s="96">
        <v>0.10644439922109525</v>
      </c>
      <c r="J253" s="17">
        <v>0</v>
      </c>
      <c r="K253" s="17">
        <v>0</v>
      </c>
      <c r="L253" s="17">
        <v>0</v>
      </c>
      <c r="M253" s="17">
        <v>0</v>
      </c>
      <c r="N253" s="17">
        <v>0</v>
      </c>
      <c r="O253" s="17">
        <v>0</v>
      </c>
      <c r="P253" s="17">
        <v>0</v>
      </c>
      <c r="Q253" s="17">
        <v>0.49307049346170989</v>
      </c>
      <c r="R253" s="96">
        <v>0.49307049346170989</v>
      </c>
      <c r="S253" s="17">
        <v>0.15028681274717823</v>
      </c>
      <c r="T253" s="17">
        <v>0</v>
      </c>
      <c r="U253" s="17">
        <v>0.48474119977290864</v>
      </c>
      <c r="V253" s="17">
        <v>0.15181862790890394</v>
      </c>
      <c r="W253" s="17">
        <v>0</v>
      </c>
      <c r="X253" s="17">
        <v>0</v>
      </c>
      <c r="Y253" s="17">
        <v>2.2648236919981017E-2</v>
      </c>
      <c r="Z253" s="17">
        <v>3.5674309166650972E-2</v>
      </c>
      <c r="AA253" s="17">
        <v>4.9571967590125027E-2</v>
      </c>
      <c r="AB253" s="17">
        <v>9.381797361182112E-2</v>
      </c>
      <c r="AC253" s="17">
        <v>0.15217856792324955</v>
      </c>
      <c r="AD253" s="17">
        <v>3.4738739250168287E-2</v>
      </c>
      <c r="AE253" s="17">
        <v>0.31187158567599615</v>
      </c>
      <c r="AF253" s="17">
        <v>3.3644356922212966E-3</v>
      </c>
      <c r="AG253" s="96">
        <v>1.4907124562592042</v>
      </c>
      <c r="AH253" s="17">
        <v>2.0230288988979557E-2</v>
      </c>
      <c r="AI253" s="17">
        <v>0.22689139718528203</v>
      </c>
      <c r="AJ253" s="17">
        <v>5.4367381055180311E-2</v>
      </c>
      <c r="AK253" s="96">
        <v>0.30148906722944191</v>
      </c>
      <c r="AL253" s="17">
        <v>0</v>
      </c>
      <c r="AM253" s="96">
        <v>2.3917164161714513</v>
      </c>
      <c r="AN253" s="17">
        <v>0</v>
      </c>
      <c r="AO253" s="96">
        <v>0.16742014913200159</v>
      </c>
      <c r="AP253" s="17">
        <v>0</v>
      </c>
      <c r="AQ253" s="96">
        <v>2.559136565303453</v>
      </c>
      <c r="AR253" s="17">
        <v>0</v>
      </c>
      <c r="AS253" s="96">
        <v>0.12795682826517266</v>
      </c>
      <c r="AT253" s="109">
        <v>0</v>
      </c>
      <c r="AU253" s="110">
        <v>2.6870933935686256</v>
      </c>
      <c r="AV253" s="18">
        <v>0.1403838752684359</v>
      </c>
    </row>
    <row r="254" spans="1:48" x14ac:dyDescent="0.25">
      <c r="A254" s="27">
        <v>2</v>
      </c>
      <c r="B254" s="21" t="s">
        <v>45</v>
      </c>
      <c r="C254" s="21" t="s">
        <v>227</v>
      </c>
      <c r="D254" s="22" t="s">
        <v>113</v>
      </c>
      <c r="E254" s="23">
        <v>2</v>
      </c>
      <c r="F254" s="24">
        <v>365.41</v>
      </c>
      <c r="G254" s="17">
        <v>4.0086888744150395E-2</v>
      </c>
      <c r="H254" s="17">
        <v>6.506704582477478E-2</v>
      </c>
      <c r="I254" s="96">
        <v>0.10515393456892518</v>
      </c>
      <c r="J254" s="17">
        <v>0</v>
      </c>
      <c r="K254" s="17">
        <v>0</v>
      </c>
      <c r="L254" s="17">
        <v>0</v>
      </c>
      <c r="M254" s="17">
        <v>0</v>
      </c>
      <c r="N254" s="17">
        <v>0</v>
      </c>
      <c r="O254" s="17">
        <v>0</v>
      </c>
      <c r="P254" s="17">
        <v>0</v>
      </c>
      <c r="Q254" s="17">
        <v>0.48709281828578321</v>
      </c>
      <c r="R254" s="96">
        <v>0.48709281828578321</v>
      </c>
      <c r="S254" s="17">
        <v>0.14942433366006039</v>
      </c>
      <c r="T254" s="17">
        <v>0</v>
      </c>
      <c r="U254" s="17">
        <v>0.47743200963497168</v>
      </c>
      <c r="V254" s="17">
        <v>0.15094735790714642</v>
      </c>
      <c r="W254" s="17">
        <v>0</v>
      </c>
      <c r="X254" s="17">
        <v>0</v>
      </c>
      <c r="Y254" s="17">
        <v>2.2518261239836444E-2</v>
      </c>
      <c r="Z254" s="17">
        <v>3.5469578325393623E-2</v>
      </c>
      <c r="AA254" s="17">
        <v>4.9287479652878698E-2</v>
      </c>
      <c r="AB254" s="17">
        <v>9.3279562830749507E-2</v>
      </c>
      <c r="AC254" s="17">
        <v>0.15033365110132352</v>
      </c>
      <c r="AD254" s="17">
        <v>3.441533074176728E-2</v>
      </c>
      <c r="AE254" s="17">
        <v>0.30869808784629926</v>
      </c>
      <c r="AF254" s="17">
        <v>3.3236473992995365E-3</v>
      </c>
      <c r="AG254" s="96">
        <v>1.4751293003397263</v>
      </c>
      <c r="AH254" s="17">
        <v>2.0030095540960347E-2</v>
      </c>
      <c r="AI254" s="17">
        <v>0.22464084709496684</v>
      </c>
      <c r="AJ254" s="17">
        <v>5.3623075550319997E-2</v>
      </c>
      <c r="AK254" s="96">
        <v>0.29829401818624718</v>
      </c>
      <c r="AL254" s="17">
        <v>0</v>
      </c>
      <c r="AM254" s="96">
        <v>2.3656700713806815</v>
      </c>
      <c r="AN254" s="17">
        <v>0</v>
      </c>
      <c r="AO254" s="96">
        <v>0.16559690499664773</v>
      </c>
      <c r="AP254" s="17">
        <v>0</v>
      </c>
      <c r="AQ254" s="96">
        <v>2.5312669763773292</v>
      </c>
      <c r="AR254" s="17">
        <v>0</v>
      </c>
      <c r="AS254" s="96">
        <v>0.12656334881886647</v>
      </c>
      <c r="AT254" s="109">
        <v>0</v>
      </c>
      <c r="AU254" s="110">
        <v>2.6578303251961959</v>
      </c>
      <c r="AV254" s="18">
        <v>0.13889804949837167</v>
      </c>
    </row>
    <row r="255" spans="1:48" x14ac:dyDescent="0.25">
      <c r="A255" s="27">
        <v>3</v>
      </c>
      <c r="B255" s="21" t="s">
        <v>45</v>
      </c>
      <c r="C255" s="21" t="s">
        <v>227</v>
      </c>
      <c r="D255" s="22" t="s">
        <v>141</v>
      </c>
      <c r="E255" s="23">
        <v>2</v>
      </c>
      <c r="F255" s="24">
        <v>368.68</v>
      </c>
      <c r="G255" s="17">
        <v>3.9731338873820111E-2</v>
      </c>
      <c r="H255" s="17">
        <v>6.4489934943124008E-2</v>
      </c>
      <c r="I255" s="96">
        <v>0.10422127381694413</v>
      </c>
      <c r="J255" s="17">
        <v>0</v>
      </c>
      <c r="K255" s="17">
        <v>0</v>
      </c>
      <c r="L255" s="17">
        <v>0</v>
      </c>
      <c r="M255" s="17">
        <v>0</v>
      </c>
      <c r="N255" s="17">
        <v>0</v>
      </c>
      <c r="O255" s="17">
        <v>0</v>
      </c>
      <c r="P255" s="17">
        <v>0</v>
      </c>
      <c r="Q255" s="17">
        <v>0.48277255812576775</v>
      </c>
      <c r="R255" s="96">
        <v>0.48277255812576775</v>
      </c>
      <c r="S255" s="17">
        <v>0.14112506884809814</v>
      </c>
      <c r="T255" s="17">
        <v>0</v>
      </c>
      <c r="U255" s="17">
        <v>0.46691398464751704</v>
      </c>
      <c r="V255" s="17">
        <v>0.14256350190958544</v>
      </c>
      <c r="W255" s="17">
        <v>0</v>
      </c>
      <c r="X255" s="17">
        <v>0</v>
      </c>
      <c r="Y255" s="17">
        <v>2.1267561246356731E-2</v>
      </c>
      <c r="Z255" s="17">
        <v>3.3499541611288076E-2</v>
      </c>
      <c r="AA255" s="17">
        <v>4.6549974753013951E-2</v>
      </c>
      <c r="AB255" s="17">
        <v>8.8098667761559155E-2</v>
      </c>
      <c r="AC255" s="17">
        <v>0.14900026974323161</v>
      </c>
      <c r="AD255" s="17">
        <v>3.3399667244342041E-2</v>
      </c>
      <c r="AE255" s="17">
        <v>0.30154507307389977</v>
      </c>
      <c r="AF255" s="17">
        <v>3.2941683741402944E-3</v>
      </c>
      <c r="AG255" s="96">
        <v>1.4272574792130321</v>
      </c>
      <c r="AH255" s="17">
        <v>1.9524887709754062E-2</v>
      </c>
      <c r="AI255" s="17">
        <v>0.21901325216835138</v>
      </c>
      <c r="AJ255" s="17">
        <v>4.6865879077834162E-2</v>
      </c>
      <c r="AK255" s="96">
        <v>0.28540401895593959</v>
      </c>
      <c r="AL255" s="17">
        <v>0</v>
      </c>
      <c r="AM255" s="96">
        <v>2.2996553301116833</v>
      </c>
      <c r="AN255" s="17">
        <v>0</v>
      </c>
      <c r="AO255" s="96">
        <v>0.16097587310781786</v>
      </c>
      <c r="AP255" s="17">
        <v>0</v>
      </c>
      <c r="AQ255" s="96">
        <v>2.460631203219501</v>
      </c>
      <c r="AR255" s="17">
        <v>0</v>
      </c>
      <c r="AS255" s="96">
        <v>0.12303156016097505</v>
      </c>
      <c r="AT255" s="109">
        <v>0</v>
      </c>
      <c r="AU255" s="110">
        <v>2.5836627633804761</v>
      </c>
      <c r="AV255" s="18">
        <v>0.13536362918954106</v>
      </c>
    </row>
    <row r="256" spans="1:48" x14ac:dyDescent="0.25">
      <c r="A256" s="27">
        <v>4</v>
      </c>
      <c r="B256" s="21" t="s">
        <v>45</v>
      </c>
      <c r="C256" s="21" t="s">
        <v>227</v>
      </c>
      <c r="D256" s="22" t="s">
        <v>80</v>
      </c>
      <c r="E256" s="23">
        <v>2</v>
      </c>
      <c r="F256" s="24">
        <v>371.76</v>
      </c>
      <c r="G256" s="17">
        <v>3.9402168108457064E-2</v>
      </c>
      <c r="H256" s="17">
        <v>6.3955641313834091E-2</v>
      </c>
      <c r="I256" s="96">
        <v>0.10335780942229116</v>
      </c>
      <c r="J256" s="17">
        <v>0</v>
      </c>
      <c r="K256" s="17">
        <v>0</v>
      </c>
      <c r="L256" s="17">
        <v>0</v>
      </c>
      <c r="M256" s="17">
        <v>0</v>
      </c>
      <c r="N256" s="17">
        <v>0</v>
      </c>
      <c r="O256" s="17">
        <v>0</v>
      </c>
      <c r="P256" s="17">
        <v>0</v>
      </c>
      <c r="Q256" s="17">
        <v>0.47876337953511772</v>
      </c>
      <c r="R256" s="96">
        <v>0.47876337953511772</v>
      </c>
      <c r="S256" s="17">
        <v>0.14750834764985613</v>
      </c>
      <c r="T256" s="17">
        <v>0</v>
      </c>
      <c r="U256" s="17">
        <v>0.46460125341359948</v>
      </c>
      <c r="V256" s="17">
        <v>0.14901184299506157</v>
      </c>
      <c r="W256" s="17">
        <v>0</v>
      </c>
      <c r="X256" s="17">
        <v>0</v>
      </c>
      <c r="Y256" s="17">
        <v>2.2229521966567828E-2</v>
      </c>
      <c r="Z256" s="17">
        <v>3.5014771439562664E-2</v>
      </c>
      <c r="AA256" s="17">
        <v>4.8655493421586662E-2</v>
      </c>
      <c r="AB256" s="17">
        <v>9.2083490323387501E-2</v>
      </c>
      <c r="AC256" s="17">
        <v>0.14776581517359219</v>
      </c>
      <c r="AD256" s="17">
        <v>3.3892305490169007E-2</v>
      </c>
      <c r="AE256" s="17">
        <v>0.30382807897368591</v>
      </c>
      <c r="AF256" s="17">
        <v>3.2668764691683983E-3</v>
      </c>
      <c r="AG256" s="96">
        <v>1.447857797316237</v>
      </c>
      <c r="AH256" s="17">
        <v>1.971784971188691E-2</v>
      </c>
      <c r="AI256" s="17">
        <v>0.22113545505800711</v>
      </c>
      <c r="AJ256" s="17">
        <v>4.6577707523975075E-2</v>
      </c>
      <c r="AK256" s="96">
        <v>0.28743101229386908</v>
      </c>
      <c r="AL256" s="17">
        <v>0</v>
      </c>
      <c r="AM256" s="96">
        <v>2.317409998567515</v>
      </c>
      <c r="AN256" s="17">
        <v>0</v>
      </c>
      <c r="AO256" s="96">
        <v>0.16221869989972607</v>
      </c>
      <c r="AP256" s="17">
        <v>0</v>
      </c>
      <c r="AQ256" s="96">
        <v>2.4796286984672409</v>
      </c>
      <c r="AR256" s="17">
        <v>0</v>
      </c>
      <c r="AS256" s="96">
        <v>0.12398143492336205</v>
      </c>
      <c r="AT256" s="109">
        <v>0</v>
      </c>
      <c r="AU256" s="110">
        <v>2.6036101333906028</v>
      </c>
      <c r="AV256" s="18">
        <v>0.13641933984506135</v>
      </c>
    </row>
    <row r="257" spans="1:48" x14ac:dyDescent="0.25">
      <c r="A257" s="27">
        <v>5</v>
      </c>
      <c r="B257" s="21" t="s">
        <v>47</v>
      </c>
      <c r="C257" s="21" t="s">
        <v>322</v>
      </c>
      <c r="D257" s="22" t="s">
        <v>94</v>
      </c>
      <c r="E257" s="23">
        <v>5</v>
      </c>
      <c r="F257" s="24">
        <v>4383.46</v>
      </c>
      <c r="G257" s="17">
        <v>5.0238764356725404E-2</v>
      </c>
      <c r="H257" s="17">
        <v>8.96664887343957E-2</v>
      </c>
      <c r="I257" s="96">
        <v>0.13990525309112112</v>
      </c>
      <c r="J257" s="17">
        <v>0</v>
      </c>
      <c r="K257" s="17">
        <v>0</v>
      </c>
      <c r="L257" s="17">
        <v>0</v>
      </c>
      <c r="M257" s="17">
        <v>0</v>
      </c>
      <c r="N257" s="17">
        <v>0.17245637101832803</v>
      </c>
      <c r="O257" s="17">
        <v>0</v>
      </c>
      <c r="P257" s="17">
        <v>0</v>
      </c>
      <c r="Q257" s="17">
        <v>0.87991163310621423</v>
      </c>
      <c r="R257" s="96">
        <v>1.0523680041245422</v>
      </c>
      <c r="S257" s="17">
        <v>9.0769735177127261E-2</v>
      </c>
      <c r="T257" s="17">
        <v>0.41197649795767394</v>
      </c>
      <c r="U257" s="17">
        <v>0</v>
      </c>
      <c r="V257" s="17">
        <v>0.10292969528097466</v>
      </c>
      <c r="W257" s="17">
        <v>0.14581676111233199</v>
      </c>
      <c r="X257" s="17">
        <v>1.1154251357760469E-2</v>
      </c>
      <c r="Y257" s="17">
        <v>1.2083923843096998E-2</v>
      </c>
      <c r="Z257" s="17">
        <v>0.15111998840970606</v>
      </c>
      <c r="AA257" s="17">
        <v>5.2704661421033819E-2</v>
      </c>
      <c r="AB257" s="17">
        <v>9.9746787847967477E-2</v>
      </c>
      <c r="AC257" s="17">
        <v>0.15038372276403011</v>
      </c>
      <c r="AD257" s="17">
        <v>2.7237789489186578E-2</v>
      </c>
      <c r="AE257" s="17">
        <v>0.24581779384339511</v>
      </c>
      <c r="AF257" s="17">
        <v>1.6109753384368448E-2</v>
      </c>
      <c r="AG257" s="96">
        <v>1.5178513618886529</v>
      </c>
      <c r="AH257" s="17">
        <v>1.7744229940670653E-2</v>
      </c>
      <c r="AI257" s="17">
        <v>0.1994559531286326</v>
      </c>
      <c r="AJ257" s="17">
        <v>2.2427432594764811E-2</v>
      </c>
      <c r="AK257" s="96">
        <v>0.23962761566406807</v>
      </c>
      <c r="AL257" s="17">
        <v>0</v>
      </c>
      <c r="AM257" s="96">
        <v>2.9497522347683844</v>
      </c>
      <c r="AN257" s="17">
        <v>0</v>
      </c>
      <c r="AO257" s="96">
        <v>0.20648265643378694</v>
      </c>
      <c r="AP257" s="17">
        <v>0</v>
      </c>
      <c r="AQ257" s="96">
        <v>3.1562348912021712</v>
      </c>
      <c r="AR257" s="17">
        <v>0</v>
      </c>
      <c r="AS257" s="96">
        <v>0.15781174456010857</v>
      </c>
      <c r="AT257" s="109">
        <v>0</v>
      </c>
      <c r="AU257" s="110">
        <v>3.3140466357622795</v>
      </c>
      <c r="AV257" s="18">
        <v>0.14991502229781953</v>
      </c>
    </row>
    <row r="258" spans="1:48" x14ac:dyDescent="0.25">
      <c r="A258" s="27">
        <v>6</v>
      </c>
      <c r="B258" s="21" t="s">
        <v>47</v>
      </c>
      <c r="C258" s="21" t="s">
        <v>322</v>
      </c>
      <c r="D258" s="22" t="s">
        <v>72</v>
      </c>
      <c r="E258" s="23">
        <v>5</v>
      </c>
      <c r="F258" s="24">
        <v>2632.96</v>
      </c>
      <c r="G258" s="17">
        <v>5.5633773456490031E-2</v>
      </c>
      <c r="H258" s="17">
        <v>0.10864456552356848</v>
      </c>
      <c r="I258" s="96">
        <v>0.1642783389800585</v>
      </c>
      <c r="J258" s="17">
        <v>0</v>
      </c>
      <c r="K258" s="17">
        <v>0</v>
      </c>
      <c r="L258" s="17">
        <v>0</v>
      </c>
      <c r="M258" s="17">
        <v>0</v>
      </c>
      <c r="N258" s="17">
        <v>0.15947315129132233</v>
      </c>
      <c r="O258" s="17">
        <v>0</v>
      </c>
      <c r="P258" s="17">
        <v>0</v>
      </c>
      <c r="Q258" s="17">
        <v>1.1267406389616776</v>
      </c>
      <c r="R258" s="96">
        <v>1.286213790253</v>
      </c>
      <c r="S258" s="17">
        <v>0.15610520470643693</v>
      </c>
      <c r="T258" s="17">
        <v>0</v>
      </c>
      <c r="U258" s="17">
        <v>0.26080281567309432</v>
      </c>
      <c r="V258" s="17">
        <v>0.12366400769603741</v>
      </c>
      <c r="W258" s="17">
        <v>0.19033638149168047</v>
      </c>
      <c r="X258" s="17">
        <v>3.6746079516360376E-3</v>
      </c>
      <c r="Y258" s="17">
        <v>0.14308497674549456</v>
      </c>
      <c r="Z258" s="17">
        <v>3.7055449067172591E-2</v>
      </c>
      <c r="AA258" s="17">
        <v>5.1491158850879404E-2</v>
      </c>
      <c r="AB258" s="17">
        <v>9.7450160184406581E-2</v>
      </c>
      <c r="AC258" s="17">
        <v>0.15647812570909153</v>
      </c>
      <c r="AD258" s="17">
        <v>2.9476020570260296E-2</v>
      </c>
      <c r="AE258" s="17">
        <v>0.25084172837537905</v>
      </c>
      <c r="AF258" s="17">
        <v>1.6109753384368448E-2</v>
      </c>
      <c r="AG258" s="96">
        <v>1.5165703904059373</v>
      </c>
      <c r="AH258" s="17">
        <v>1.7960933135388761E-2</v>
      </c>
      <c r="AI258" s="17">
        <v>0.20207316229901895</v>
      </c>
      <c r="AJ258" s="17">
        <v>3.3895537150640309E-2</v>
      </c>
      <c r="AK258" s="96">
        <v>0.25392963258504803</v>
      </c>
      <c r="AL258" s="17">
        <v>0</v>
      </c>
      <c r="AM258" s="96">
        <v>3.2209921522240439</v>
      </c>
      <c r="AN258" s="17">
        <v>0</v>
      </c>
      <c r="AO258" s="96">
        <v>0.22546945065568311</v>
      </c>
      <c r="AP258" s="17">
        <v>0</v>
      </c>
      <c r="AQ258" s="96">
        <v>3.4464616028797268</v>
      </c>
      <c r="AR258" s="17">
        <v>0</v>
      </c>
      <c r="AS258" s="96">
        <v>0.17232308014398634</v>
      </c>
      <c r="AT258" s="109">
        <v>0</v>
      </c>
      <c r="AU258" s="110">
        <v>3.6187846830237129</v>
      </c>
      <c r="AV258" s="18">
        <v>0.16064652588842976</v>
      </c>
    </row>
    <row r="259" spans="1:48" x14ac:dyDescent="0.25">
      <c r="A259" s="27">
        <v>7</v>
      </c>
      <c r="B259" s="21" t="s">
        <v>47</v>
      </c>
      <c r="C259" s="21" t="s">
        <v>322</v>
      </c>
      <c r="D259" s="22" t="s">
        <v>151</v>
      </c>
      <c r="E259" s="23">
        <v>5</v>
      </c>
      <c r="F259" s="24">
        <v>4064.93</v>
      </c>
      <c r="G259" s="17">
        <v>5.4053144885643785E-2</v>
      </c>
      <c r="H259" s="17">
        <v>9.2305981848777502E-2</v>
      </c>
      <c r="I259" s="96">
        <v>0.14635912673442128</v>
      </c>
      <c r="J259" s="17">
        <v>0</v>
      </c>
      <c r="K259" s="17">
        <v>0</v>
      </c>
      <c r="L259" s="17">
        <v>0</v>
      </c>
      <c r="M259" s="17">
        <v>0</v>
      </c>
      <c r="N259" s="17">
        <v>0.15365460951701504</v>
      </c>
      <c r="O259" s="17">
        <v>0</v>
      </c>
      <c r="P259" s="17">
        <v>0</v>
      </c>
      <c r="Q259" s="17">
        <v>0.88902457427346115</v>
      </c>
      <c r="R259" s="96">
        <v>1.0426791837904763</v>
      </c>
      <c r="S259" s="17">
        <v>8.5180324455508619E-2</v>
      </c>
      <c r="T259" s="17">
        <v>0.30242426437282627</v>
      </c>
      <c r="U259" s="17">
        <v>0</v>
      </c>
      <c r="V259" s="17">
        <v>8.450020677606089E-2</v>
      </c>
      <c r="W259" s="17">
        <v>0.13243093088854899</v>
      </c>
      <c r="X259" s="17">
        <v>1.0467395854557393E-2</v>
      </c>
      <c r="Y259" s="17">
        <v>9.3807403249757448E-2</v>
      </c>
      <c r="Z259" s="17">
        <v>0.14181433513419731</v>
      </c>
      <c r="AA259" s="17">
        <v>4.945921844324886E-2</v>
      </c>
      <c r="AB259" s="17">
        <v>9.3604588971254898E-2</v>
      </c>
      <c r="AC259" s="17">
        <v>0.13654759754336326</v>
      </c>
      <c r="AD259" s="17">
        <v>2.6424861370209763E-2</v>
      </c>
      <c r="AE259" s="17">
        <v>0.2406189293840747</v>
      </c>
      <c r="AF259" s="17">
        <v>1.6109753384368448E-2</v>
      </c>
      <c r="AG259" s="96">
        <v>1.4133898098279767</v>
      </c>
      <c r="AH259" s="17">
        <v>1.7248434676209491E-2</v>
      </c>
      <c r="AI259" s="17">
        <v>0.19422949633446152</v>
      </c>
      <c r="AJ259" s="17">
        <v>2.2012940544680195E-2</v>
      </c>
      <c r="AK259" s="96">
        <v>0.2334908715553512</v>
      </c>
      <c r="AL259" s="17">
        <v>0</v>
      </c>
      <c r="AM259" s="96">
        <v>2.8359189919082253</v>
      </c>
      <c r="AN259" s="17">
        <v>0</v>
      </c>
      <c r="AO259" s="96">
        <v>0.19851432943357578</v>
      </c>
      <c r="AP259" s="17">
        <v>0</v>
      </c>
      <c r="AQ259" s="96">
        <v>3.0344333213418011</v>
      </c>
      <c r="AR259" s="17">
        <v>0</v>
      </c>
      <c r="AS259" s="96">
        <v>0.15172166606709006</v>
      </c>
      <c r="AT259" s="109">
        <v>0</v>
      </c>
      <c r="AU259" s="110">
        <v>3.1861549874088912</v>
      </c>
      <c r="AV259" s="18">
        <v>0.14334866173203475</v>
      </c>
    </row>
    <row r="260" spans="1:48" x14ac:dyDescent="0.25">
      <c r="A260" s="27">
        <v>8</v>
      </c>
      <c r="B260" s="21" t="s">
        <v>47</v>
      </c>
      <c r="C260" s="21" t="s">
        <v>322</v>
      </c>
      <c r="D260" s="22" t="s">
        <v>207</v>
      </c>
      <c r="E260" s="23">
        <v>5</v>
      </c>
      <c r="F260" s="24">
        <v>4141.72</v>
      </c>
      <c r="G260" s="17">
        <v>5.305096680606125E-2</v>
      </c>
      <c r="H260" s="17">
        <v>9.0594572978509161E-2</v>
      </c>
      <c r="I260" s="96">
        <v>0.1436455397845704</v>
      </c>
      <c r="J260" s="17">
        <v>0</v>
      </c>
      <c r="K260" s="17">
        <v>0</v>
      </c>
      <c r="L260" s="17">
        <v>0</v>
      </c>
      <c r="M260" s="17">
        <v>0</v>
      </c>
      <c r="N260" s="17">
        <v>0.16434559592053544</v>
      </c>
      <c r="O260" s="17">
        <v>0</v>
      </c>
      <c r="P260" s="17">
        <v>0</v>
      </c>
      <c r="Q260" s="17">
        <v>0.45786466628897365</v>
      </c>
      <c r="R260" s="96">
        <v>0.62221026220950915</v>
      </c>
      <c r="S260" s="17">
        <v>8.4271197479443671E-2</v>
      </c>
      <c r="T260" s="17">
        <v>0.30768401000177414</v>
      </c>
      <c r="U260" s="17">
        <v>0</v>
      </c>
      <c r="V260" s="17">
        <v>8.3598338675014747E-2</v>
      </c>
      <c r="W260" s="17">
        <v>0.13101749964717055</v>
      </c>
      <c r="X260" s="17">
        <v>1.0355677661402369E-2</v>
      </c>
      <c r="Y260" s="17">
        <v>9.2806199727769212E-2</v>
      </c>
      <c r="Z260" s="17">
        <v>0.14030075510867679</v>
      </c>
      <c r="AA260" s="17">
        <v>4.8931341730061056E-2</v>
      </c>
      <c r="AB260" s="17">
        <v>9.2605550079806587E-2</v>
      </c>
      <c r="AC260" s="17">
        <v>0.14921360420320895</v>
      </c>
      <c r="AD260" s="17">
        <v>2.6018053231052336E-2</v>
      </c>
      <c r="AE260" s="17">
        <v>0.23665968450449643</v>
      </c>
      <c r="AF260" s="17">
        <v>4.4175399553932064E-2</v>
      </c>
      <c r="AG260" s="96">
        <v>1.4476373116038086</v>
      </c>
      <c r="AH260" s="17">
        <v>1.6970069243449251E-2</v>
      </c>
      <c r="AI260" s="17">
        <v>0.19109323862906091</v>
      </c>
      <c r="AJ260" s="17">
        <v>1.6559954248345898E-2</v>
      </c>
      <c r="AK260" s="96">
        <v>0.22462326212085604</v>
      </c>
      <c r="AL260" s="17">
        <v>0</v>
      </c>
      <c r="AM260" s="96">
        <v>2.4381163757187441</v>
      </c>
      <c r="AN260" s="17">
        <v>0</v>
      </c>
      <c r="AO260" s="96">
        <v>0.1706681463003121</v>
      </c>
      <c r="AP260" s="17">
        <v>0</v>
      </c>
      <c r="AQ260" s="96">
        <v>2.608784522019056</v>
      </c>
      <c r="AR260" s="17">
        <v>0</v>
      </c>
      <c r="AS260" s="96">
        <v>0.13043922610095279</v>
      </c>
      <c r="AT260" s="109">
        <v>0</v>
      </c>
      <c r="AU260" s="110">
        <v>2.7392237481200086</v>
      </c>
      <c r="AV260" s="18">
        <v>0.11853649622398424</v>
      </c>
    </row>
    <row r="261" spans="1:48" x14ac:dyDescent="0.25">
      <c r="A261" s="27">
        <v>9</v>
      </c>
      <c r="B261" s="30" t="s">
        <v>47</v>
      </c>
      <c r="C261" s="31" t="s">
        <v>322</v>
      </c>
      <c r="D261" s="13" t="s">
        <v>157</v>
      </c>
      <c r="E261" s="16">
        <v>5</v>
      </c>
      <c r="F261" s="32">
        <v>3828.05</v>
      </c>
      <c r="G261" s="17">
        <v>5.7397957247162394E-2</v>
      </c>
      <c r="H261" s="17">
        <v>9.793884672493143E-2</v>
      </c>
      <c r="I261" s="96">
        <v>0.15533680397209382</v>
      </c>
      <c r="J261" s="17">
        <v>0</v>
      </c>
      <c r="K261" s="17">
        <v>0</v>
      </c>
      <c r="L261" s="17">
        <v>0</v>
      </c>
      <c r="M261" s="17">
        <v>0</v>
      </c>
      <c r="N261" s="17">
        <v>0.16176925601912204</v>
      </c>
      <c r="O261" s="17">
        <v>0</v>
      </c>
      <c r="P261" s="17">
        <v>0</v>
      </c>
      <c r="Q261" s="17">
        <v>0.72976692414614286</v>
      </c>
      <c r="R261" s="96">
        <v>0.89153618016526492</v>
      </c>
      <c r="S261" s="17">
        <v>0.11632881257872356</v>
      </c>
      <c r="T261" s="17">
        <v>0.28733436538777168</v>
      </c>
      <c r="U261" s="17">
        <v>0</v>
      </c>
      <c r="V261" s="17">
        <v>9.60532207460532E-2</v>
      </c>
      <c r="W261" s="17">
        <v>0.13729688339413093</v>
      </c>
      <c r="X261" s="17">
        <v>9.7926403232506311E-3</v>
      </c>
      <c r="Y261" s="17">
        <v>0.10174450664346593</v>
      </c>
      <c r="Z261" s="17">
        <v>7.3167026700719826E-2</v>
      </c>
      <c r="AA261" s="17">
        <v>4.6333525619646064E-2</v>
      </c>
      <c r="AB261" s="17">
        <v>8.7693414788576382E-2</v>
      </c>
      <c r="AC261" s="17">
        <v>7.3130197482375883E-2</v>
      </c>
      <c r="AD261" s="17">
        <v>2.7049622321748935E-2</v>
      </c>
      <c r="AE261" s="17">
        <v>0.24567517014385135</v>
      </c>
      <c r="AF261" s="17">
        <v>7.7943475479025984E-2</v>
      </c>
      <c r="AG261" s="96">
        <v>1.3795428616093404</v>
      </c>
      <c r="AH261" s="17">
        <v>1.8941163527129556E-2</v>
      </c>
      <c r="AI261" s="17">
        <v>0.21326259853331753</v>
      </c>
      <c r="AJ261" s="17">
        <v>1.5092702343604273E-2</v>
      </c>
      <c r="AK261" s="96">
        <v>0.24729646440405134</v>
      </c>
      <c r="AL261" s="17">
        <v>0</v>
      </c>
      <c r="AM261" s="96">
        <v>2.6737123101507505</v>
      </c>
      <c r="AN261" s="17">
        <v>0</v>
      </c>
      <c r="AO261" s="96">
        <v>0.18715986171055254</v>
      </c>
      <c r="AP261" s="17">
        <v>0</v>
      </c>
      <c r="AQ261" s="96">
        <v>2.860872171861303</v>
      </c>
      <c r="AR261" s="17">
        <v>0</v>
      </c>
      <c r="AS261" s="96">
        <v>0.14304360859306517</v>
      </c>
      <c r="AT261" s="109">
        <v>0</v>
      </c>
      <c r="AU261" s="110">
        <v>3.0039157804543684</v>
      </c>
      <c r="AV261" s="18">
        <v>0.13298348725810791</v>
      </c>
    </row>
    <row r="262" spans="1:48" x14ac:dyDescent="0.25">
      <c r="A262" s="27">
        <v>10</v>
      </c>
      <c r="B262" s="30" t="s">
        <v>47</v>
      </c>
      <c r="C262" s="31" t="s">
        <v>322</v>
      </c>
      <c r="D262" s="13" t="s">
        <v>43</v>
      </c>
      <c r="E262" s="16">
        <v>5</v>
      </c>
      <c r="F262" s="32">
        <v>3849.55</v>
      </c>
      <c r="G262" s="17">
        <v>6.7438176678110556E-2</v>
      </c>
      <c r="H262" s="17">
        <v>8.1192018832321952E-2</v>
      </c>
      <c r="I262" s="96">
        <v>0.14863019551043249</v>
      </c>
      <c r="J262" s="17">
        <v>0</v>
      </c>
      <c r="K262" s="17">
        <v>0</v>
      </c>
      <c r="L262" s="17">
        <v>0</v>
      </c>
      <c r="M262" s="17">
        <v>0</v>
      </c>
      <c r="N262" s="17">
        <v>0.17771968721538883</v>
      </c>
      <c r="O262" s="17">
        <v>0</v>
      </c>
      <c r="P262" s="17">
        <v>0</v>
      </c>
      <c r="Q262" s="17">
        <v>0.72105208519951991</v>
      </c>
      <c r="R262" s="96">
        <v>0.89877177241490869</v>
      </c>
      <c r="S262" s="17">
        <v>0.11837053352863554</v>
      </c>
      <c r="T262" s="17">
        <v>0.33629588270254107</v>
      </c>
      <c r="U262" s="17">
        <v>0</v>
      </c>
      <c r="V262" s="17">
        <v>9.7739078864574142E-2</v>
      </c>
      <c r="W262" s="17">
        <v>0.13970662107621823</v>
      </c>
      <c r="X262" s="17">
        <v>9.9645138123692738E-3</v>
      </c>
      <c r="Y262" s="17">
        <v>0.10353025418225256</v>
      </c>
      <c r="Z262" s="17">
        <v>7.445120254629152E-2</v>
      </c>
      <c r="AA262" s="17">
        <v>4.7146738854130822E-2</v>
      </c>
      <c r="AB262" s="17">
        <v>8.9232547512225494E-2</v>
      </c>
      <c r="AC262" s="17">
        <v>5.5753349585149839E-2</v>
      </c>
      <c r="AD262" s="17">
        <v>2.33586216866629E-2</v>
      </c>
      <c r="AE262" s="17">
        <v>0.20356027436961879</v>
      </c>
      <c r="AF262" s="17">
        <v>1.6264696986226589E-2</v>
      </c>
      <c r="AG262" s="96">
        <v>1.3153743157068967</v>
      </c>
      <c r="AH262" s="17">
        <v>1.5893270614678899E-2</v>
      </c>
      <c r="AI262" s="17">
        <v>0.17888090315762156</v>
      </c>
      <c r="AJ262" s="17">
        <v>2.3433719115141412E-2</v>
      </c>
      <c r="AK262" s="96">
        <v>0.21820789288744188</v>
      </c>
      <c r="AL262" s="17">
        <v>0</v>
      </c>
      <c r="AM262" s="96">
        <v>2.5809841765196797</v>
      </c>
      <c r="AN262" s="17">
        <v>0</v>
      </c>
      <c r="AO262" s="96">
        <v>0.18066889235637759</v>
      </c>
      <c r="AP262" s="17">
        <v>0</v>
      </c>
      <c r="AQ262" s="96">
        <v>2.7616530688760572</v>
      </c>
      <c r="AR262" s="17">
        <v>0</v>
      </c>
      <c r="AS262" s="96">
        <v>0.13808265344380286</v>
      </c>
      <c r="AT262" s="109">
        <v>0</v>
      </c>
      <c r="AU262" s="110">
        <v>2.8997357223198601</v>
      </c>
      <c r="AV262" s="18">
        <v>0.12599975202919822</v>
      </c>
    </row>
    <row r="263" spans="1:48" x14ac:dyDescent="0.25">
      <c r="A263" s="27">
        <v>11</v>
      </c>
      <c r="B263" s="30" t="s">
        <v>47</v>
      </c>
      <c r="C263" s="31" t="s">
        <v>322</v>
      </c>
      <c r="D263" s="13" t="s">
        <v>44</v>
      </c>
      <c r="E263" s="16">
        <v>5</v>
      </c>
      <c r="F263" s="32">
        <v>3821.91</v>
      </c>
      <c r="G263" s="17">
        <v>5.7490168591097131E-2</v>
      </c>
      <c r="H263" s="17">
        <v>9.8096188085374542E-2</v>
      </c>
      <c r="I263" s="96">
        <v>0.15558635667647167</v>
      </c>
      <c r="J263" s="17">
        <v>0</v>
      </c>
      <c r="K263" s="17">
        <v>0</v>
      </c>
      <c r="L263" s="17">
        <v>0</v>
      </c>
      <c r="M263" s="17">
        <v>0</v>
      </c>
      <c r="N263" s="17">
        <v>0.16330276461769117</v>
      </c>
      <c r="O263" s="17">
        <v>0</v>
      </c>
      <c r="P263" s="17">
        <v>0</v>
      </c>
      <c r="Q263" s="17">
        <v>0.42922312057613871</v>
      </c>
      <c r="R263" s="96">
        <v>0.59252588519382987</v>
      </c>
      <c r="S263" s="17">
        <v>0.11634419264303254</v>
      </c>
      <c r="T263" s="17">
        <v>0.28706059988387683</v>
      </c>
      <c r="U263" s="17">
        <v>0</v>
      </c>
      <c r="V263" s="17">
        <v>9.6065920133929839E-2</v>
      </c>
      <c r="W263" s="17">
        <v>0.13731503568889966</v>
      </c>
      <c r="X263" s="17">
        <v>9.7939350277575221E-3</v>
      </c>
      <c r="Y263" s="17">
        <v>0.10175795848760133</v>
      </c>
      <c r="Z263" s="17">
        <v>7.31767002592391E-2</v>
      </c>
      <c r="AA263" s="17">
        <v>4.6339651467472549E-2</v>
      </c>
      <c r="AB263" s="17">
        <v>8.7705008909835111E-2</v>
      </c>
      <c r="AC263" s="17">
        <v>7.3247683088405791E-2</v>
      </c>
      <c r="AD263" s="17">
        <v>2.7077267734585221E-2</v>
      </c>
      <c r="AE263" s="17">
        <v>0.24597589864431596</v>
      </c>
      <c r="AF263" s="17">
        <v>1.6264696986226589E-2</v>
      </c>
      <c r="AG263" s="96">
        <v>1.3181245489551781</v>
      </c>
      <c r="AH263" s="17">
        <v>1.8963198853638785E-2</v>
      </c>
      <c r="AI263" s="17">
        <v>0.21351107348862128</v>
      </c>
      <c r="AJ263" s="17">
        <v>1.5078128861464341E-2</v>
      </c>
      <c r="AK263" s="96">
        <v>0.2475524012037244</v>
      </c>
      <c r="AL263" s="17">
        <v>0</v>
      </c>
      <c r="AM263" s="96">
        <v>2.313789192029204</v>
      </c>
      <c r="AN263" s="17">
        <v>0</v>
      </c>
      <c r="AO263" s="96">
        <v>0.1619652434420443</v>
      </c>
      <c r="AP263" s="17">
        <v>0</v>
      </c>
      <c r="AQ263" s="96">
        <v>2.4757544354712482</v>
      </c>
      <c r="AR263" s="17">
        <v>0</v>
      </c>
      <c r="AS263" s="96">
        <v>0.12378772177356241</v>
      </c>
      <c r="AT263" s="109">
        <v>0</v>
      </c>
      <c r="AU263" s="110">
        <v>2.5995421572448105</v>
      </c>
      <c r="AV263" s="18">
        <v>0.11597607834030629</v>
      </c>
    </row>
    <row r="264" spans="1:48" ht="30" x14ac:dyDescent="0.25">
      <c r="A264" s="27">
        <v>12</v>
      </c>
      <c r="B264" s="30" t="s">
        <v>47</v>
      </c>
      <c r="C264" s="31" t="s">
        <v>360</v>
      </c>
      <c r="D264" s="13" t="s">
        <v>113</v>
      </c>
      <c r="E264" s="16">
        <v>5</v>
      </c>
      <c r="F264" s="32">
        <v>2767.56</v>
      </c>
      <c r="G264" s="17">
        <v>5.2928030525083457E-2</v>
      </c>
      <c r="H264" s="17">
        <v>0.10327730431672298</v>
      </c>
      <c r="I264" s="96">
        <v>0.15620533484180643</v>
      </c>
      <c r="J264" s="17">
        <v>0</v>
      </c>
      <c r="K264" s="17">
        <v>0</v>
      </c>
      <c r="L264" s="17">
        <v>0</v>
      </c>
      <c r="M264" s="17">
        <v>0</v>
      </c>
      <c r="N264" s="17">
        <v>0.18431578675801066</v>
      </c>
      <c r="O264" s="17">
        <v>0</v>
      </c>
      <c r="P264" s="17">
        <v>0</v>
      </c>
      <c r="Q264" s="17">
        <v>0.44469877193831547</v>
      </c>
      <c r="R264" s="96">
        <v>0.62901455869632616</v>
      </c>
      <c r="S264" s="17">
        <v>0.11402088680989793</v>
      </c>
      <c r="T264" s="17">
        <v>0.2934983178830442</v>
      </c>
      <c r="U264" s="17">
        <v>0</v>
      </c>
      <c r="V264" s="17">
        <v>9.41475561181392E-2</v>
      </c>
      <c r="W264" s="17">
        <v>0.13457295792682392</v>
      </c>
      <c r="X264" s="17">
        <v>9.5983575273906052E-3</v>
      </c>
      <c r="Y264" s="17">
        <v>9.9725928756237883E-2</v>
      </c>
      <c r="Z264" s="17">
        <v>7.1715416711692667E-2</v>
      </c>
      <c r="AA264" s="17">
        <v>4.5414283555984855E-2</v>
      </c>
      <c r="AB264" s="17">
        <v>8.5953605989187956E-2</v>
      </c>
      <c r="AC264" s="17">
        <v>6.7435105886872446E-2</v>
      </c>
      <c r="AD264" s="17">
        <v>2.5565485528355011E-2</v>
      </c>
      <c r="AE264" s="17">
        <v>0.23024150153332401</v>
      </c>
      <c r="AF264" s="17">
        <v>2.5308163564408629E-3</v>
      </c>
      <c r="AG264" s="96">
        <v>1.2744202205833912</v>
      </c>
      <c r="AH264" s="17">
        <v>1.7796536259815258E-2</v>
      </c>
      <c r="AI264" s="17">
        <v>0.20036025326609405</v>
      </c>
      <c r="AJ264" s="17">
        <v>9.6818645810284841E-3</v>
      </c>
      <c r="AK264" s="96">
        <v>0.22783865410693779</v>
      </c>
      <c r="AL264" s="17">
        <v>0</v>
      </c>
      <c r="AM264" s="96">
        <v>2.2874787682284614</v>
      </c>
      <c r="AN264" s="17">
        <v>0</v>
      </c>
      <c r="AO264" s="96">
        <v>0.16012351377599232</v>
      </c>
      <c r="AP264" s="17">
        <v>0</v>
      </c>
      <c r="AQ264" s="96">
        <v>2.4476022820044538</v>
      </c>
      <c r="AR264" s="17">
        <v>0</v>
      </c>
      <c r="AS264" s="96">
        <v>0.1223801141002227</v>
      </c>
      <c r="AT264" s="109">
        <v>0</v>
      </c>
      <c r="AU264" s="110">
        <v>2.5699823961046766</v>
      </c>
      <c r="AV264" s="18">
        <v>0.11387971631617742</v>
      </c>
    </row>
    <row r="265" spans="1:48" x14ac:dyDescent="0.25">
      <c r="A265" s="27">
        <v>13</v>
      </c>
      <c r="B265" s="30" t="s">
        <v>47</v>
      </c>
      <c r="C265" s="31" t="s">
        <v>322</v>
      </c>
      <c r="D265" s="13" t="s">
        <v>141</v>
      </c>
      <c r="E265" s="16">
        <v>5</v>
      </c>
      <c r="F265" s="32">
        <v>2778.74</v>
      </c>
      <c r="G265" s="17">
        <v>5.271507955404247E-2</v>
      </c>
      <c r="H265" s="17">
        <v>0.10286177776070804</v>
      </c>
      <c r="I265" s="96">
        <v>0.15557685731475052</v>
      </c>
      <c r="J265" s="17">
        <v>0</v>
      </c>
      <c r="K265" s="17">
        <v>0</v>
      </c>
      <c r="L265" s="17">
        <v>0</v>
      </c>
      <c r="M265" s="17">
        <v>0</v>
      </c>
      <c r="N265" s="17">
        <v>0.15933761448714168</v>
      </c>
      <c r="O265" s="17">
        <v>0</v>
      </c>
      <c r="P265" s="17">
        <v>0</v>
      </c>
      <c r="Q265" s="17">
        <v>0.4425709837417493</v>
      </c>
      <c r="R265" s="96">
        <v>0.60190859822889098</v>
      </c>
      <c r="S265" s="17">
        <v>0.11400728219607488</v>
      </c>
      <c r="T265" s="17">
        <v>0.27934582520585055</v>
      </c>
      <c r="U265" s="17">
        <v>0</v>
      </c>
      <c r="V265" s="17">
        <v>9.4136322727668309E-2</v>
      </c>
      <c r="W265" s="17">
        <v>0.1345569011044746</v>
      </c>
      <c r="X265" s="17">
        <v>9.5972122815400525E-3</v>
      </c>
      <c r="Y265" s="17">
        <v>9.9714029771877821E-2</v>
      </c>
      <c r="Z265" s="17">
        <v>7.1706859853586963E-2</v>
      </c>
      <c r="AA265" s="17">
        <v>4.5408864866417396E-2</v>
      </c>
      <c r="AB265" s="17">
        <v>8.5943350275091188E-2</v>
      </c>
      <c r="AC265" s="17">
        <v>6.7163787057541446E-2</v>
      </c>
      <c r="AD265" s="17">
        <v>2.5503661945986432E-2</v>
      </c>
      <c r="AE265" s="17">
        <v>0.22955901031445314</v>
      </c>
      <c r="AF265" s="17">
        <v>3.5344099109086667E-2</v>
      </c>
      <c r="AG265" s="96">
        <v>1.2919872067096496</v>
      </c>
      <c r="AH265" s="17">
        <v>1.774672088118296E-2</v>
      </c>
      <c r="AI265" s="17">
        <v>0.1997984585443203</v>
      </c>
      <c r="AJ265" s="17">
        <v>1.4671692092870687E-2</v>
      </c>
      <c r="AK265" s="96">
        <v>0.23221687151837395</v>
      </c>
      <c r="AL265" s="17">
        <v>0</v>
      </c>
      <c r="AM265" s="96">
        <v>2.2816895337716652</v>
      </c>
      <c r="AN265" s="17">
        <v>0</v>
      </c>
      <c r="AO265" s="96">
        <v>0.15971826736401656</v>
      </c>
      <c r="AP265" s="17">
        <v>0</v>
      </c>
      <c r="AQ265" s="96">
        <v>2.4414078011356817</v>
      </c>
      <c r="AR265" s="17">
        <v>0</v>
      </c>
      <c r="AS265" s="96">
        <v>0.12207039005678409</v>
      </c>
      <c r="AT265" s="109">
        <v>0</v>
      </c>
      <c r="AU265" s="110">
        <v>2.5634781911924658</v>
      </c>
      <c r="AV265" s="18">
        <v>0.11297395559368636</v>
      </c>
    </row>
    <row r="266" spans="1:48" x14ac:dyDescent="0.25">
      <c r="A266" s="27">
        <v>14</v>
      </c>
      <c r="B266" s="30" t="s">
        <v>47</v>
      </c>
      <c r="C266" s="31" t="s">
        <v>322</v>
      </c>
      <c r="D266" s="13" t="s">
        <v>102</v>
      </c>
      <c r="E266" s="16">
        <v>5</v>
      </c>
      <c r="F266" s="32">
        <v>2135.25</v>
      </c>
      <c r="G266" s="17">
        <v>7.0172459297228679E-2</v>
      </c>
      <c r="H266" s="17">
        <v>0.10465475715976172</v>
      </c>
      <c r="I266" s="96">
        <v>0.1748272164569904</v>
      </c>
      <c r="J266" s="17">
        <v>0</v>
      </c>
      <c r="K266" s="17">
        <v>0</v>
      </c>
      <c r="L266" s="17">
        <v>0</v>
      </c>
      <c r="M266" s="17">
        <v>0</v>
      </c>
      <c r="N266" s="17">
        <v>0.18237372170940166</v>
      </c>
      <c r="O266" s="17">
        <v>0</v>
      </c>
      <c r="P266" s="17">
        <v>0</v>
      </c>
      <c r="Q266" s="17">
        <v>0.51299066745661903</v>
      </c>
      <c r="R266" s="96">
        <v>0.69536438916602072</v>
      </c>
      <c r="S266" s="17">
        <v>0.11797415021762206</v>
      </c>
      <c r="T266" s="17">
        <v>0.31849055489333078</v>
      </c>
      <c r="U266" s="17">
        <v>0</v>
      </c>
      <c r="V266" s="17">
        <v>9.7411783392121254E-2</v>
      </c>
      <c r="W266" s="17">
        <v>0.13923879034688127</v>
      </c>
      <c r="X266" s="17">
        <v>9.9311459896532332E-3</v>
      </c>
      <c r="Y266" s="17">
        <v>0.10318356600133882</v>
      </c>
      <c r="Z266" s="17">
        <v>7.4201890379703206E-2</v>
      </c>
      <c r="AA266" s="17">
        <v>4.6988860200606219E-2</v>
      </c>
      <c r="AB266" s="17">
        <v>8.8933737567058607E-2</v>
      </c>
      <c r="AC266" s="17">
        <v>5.6812998979687272E-2</v>
      </c>
      <c r="AD266" s="17">
        <v>2.3558637286473692E-2</v>
      </c>
      <c r="AE266" s="17">
        <v>0.20597952091790964</v>
      </c>
      <c r="AF266" s="17">
        <v>3.5344099109086667E-2</v>
      </c>
      <c r="AG266" s="96">
        <v>1.3180497352814728</v>
      </c>
      <c r="AH266" s="17">
        <v>1.6065825934971266E-2</v>
      </c>
      <c r="AI266" s="17">
        <v>0.18082828671074436</v>
      </c>
      <c r="AJ266" s="17">
        <v>2.24880214061072E-2</v>
      </c>
      <c r="AK266" s="96">
        <v>0.21938213405182283</v>
      </c>
      <c r="AL266" s="17">
        <v>0</v>
      </c>
      <c r="AM266" s="96">
        <v>2.4076234749563072</v>
      </c>
      <c r="AN266" s="17">
        <v>0</v>
      </c>
      <c r="AO266" s="96">
        <v>0.16853364324694153</v>
      </c>
      <c r="AP266" s="17">
        <v>0</v>
      </c>
      <c r="AQ266" s="96">
        <v>2.5761571182032488</v>
      </c>
      <c r="AR266" s="17">
        <v>0</v>
      </c>
      <c r="AS266" s="96">
        <v>0.12880785591016244</v>
      </c>
      <c r="AT266" s="109">
        <v>0</v>
      </c>
      <c r="AU266" s="110">
        <v>2.7049649741134112</v>
      </c>
      <c r="AV266" s="18">
        <v>0.11512373742016158</v>
      </c>
    </row>
    <row r="267" spans="1:48" x14ac:dyDescent="0.25">
      <c r="A267" s="27">
        <v>15</v>
      </c>
      <c r="B267" s="30" t="s">
        <v>47</v>
      </c>
      <c r="C267" s="31" t="s">
        <v>158</v>
      </c>
      <c r="D267" s="13" t="s">
        <v>100</v>
      </c>
      <c r="E267" s="16">
        <v>5</v>
      </c>
      <c r="F267" s="32">
        <v>2792.39</v>
      </c>
      <c r="G267" s="17">
        <v>5.2457393186481828E-2</v>
      </c>
      <c r="H267" s="17">
        <v>0.10235896000730194</v>
      </c>
      <c r="I267" s="96">
        <v>0.15481635319378376</v>
      </c>
      <c r="J267" s="17">
        <v>0</v>
      </c>
      <c r="K267" s="17">
        <v>0</v>
      </c>
      <c r="L267" s="17">
        <v>0</v>
      </c>
      <c r="M267" s="17">
        <v>0</v>
      </c>
      <c r="N267" s="17">
        <v>0.15855872671081048</v>
      </c>
      <c r="O267" s="17">
        <v>0</v>
      </c>
      <c r="P267" s="17">
        <v>0</v>
      </c>
      <c r="Q267" s="17">
        <v>0.56731847476594599</v>
      </c>
      <c r="R267" s="96">
        <v>0.7258772014767565</v>
      </c>
      <c r="S267" s="17">
        <v>0.11418826825027588</v>
      </c>
      <c r="T267" s="17">
        <v>0.27816340588073557</v>
      </c>
      <c r="U267" s="17">
        <v>0</v>
      </c>
      <c r="V267" s="17">
        <v>9.4285763721956461E-2</v>
      </c>
      <c r="W267" s="17">
        <v>0.13477050958743567</v>
      </c>
      <c r="X267" s="17">
        <v>9.61244781341755E-3</v>
      </c>
      <c r="Y267" s="17">
        <v>9.9872325351329116E-2</v>
      </c>
      <c r="Z267" s="17">
        <v>7.1820694175167607E-2</v>
      </c>
      <c r="AA267" s="17">
        <v>4.5480951237740444E-2</v>
      </c>
      <c r="AB267" s="17">
        <v>8.6079784961994366E-2</v>
      </c>
      <c r="AC267" s="17">
        <v>6.6835471280255521E-2</v>
      </c>
      <c r="AD267" s="17">
        <v>2.5447053016955812E-2</v>
      </c>
      <c r="AE267" s="17">
        <v>0.22884131331364124</v>
      </c>
      <c r="AF267" s="17">
        <v>0</v>
      </c>
      <c r="AG267" s="96">
        <v>1.2553979885909052</v>
      </c>
      <c r="AH267" s="17">
        <v>1.7696104531119118E-2</v>
      </c>
      <c r="AI267" s="17">
        <v>0.19922702260047248</v>
      </c>
      <c r="AJ267" s="17">
        <v>1.4608572199577251E-2</v>
      </c>
      <c r="AK267" s="96">
        <v>0.23153169933116885</v>
      </c>
      <c r="AL267" s="17">
        <v>0</v>
      </c>
      <c r="AM267" s="96">
        <v>2.3676232425926145</v>
      </c>
      <c r="AN267" s="17">
        <v>0</v>
      </c>
      <c r="AO267" s="96">
        <v>0.16573362698148303</v>
      </c>
      <c r="AP267" s="17">
        <v>0</v>
      </c>
      <c r="AQ267" s="96">
        <v>2.5333568695740976</v>
      </c>
      <c r="AR267" s="17">
        <v>0</v>
      </c>
      <c r="AS267" s="96">
        <v>0.12666784347870488</v>
      </c>
      <c r="AT267" s="109">
        <v>0</v>
      </c>
      <c r="AU267" s="110">
        <v>2.6600247130528025</v>
      </c>
      <c r="AV267" s="18">
        <v>0.1198801961554081</v>
      </c>
    </row>
    <row r="268" spans="1:48" x14ac:dyDescent="0.25">
      <c r="A268" s="27">
        <v>16</v>
      </c>
      <c r="B268" s="30" t="s">
        <v>47</v>
      </c>
      <c r="C268" s="31" t="s">
        <v>158</v>
      </c>
      <c r="D268" s="13" t="s">
        <v>113</v>
      </c>
      <c r="E268" s="16">
        <v>5</v>
      </c>
      <c r="F268" s="32">
        <v>2951.06</v>
      </c>
      <c r="G268" s="17">
        <v>6.9208392310425387E-2</v>
      </c>
      <c r="H268" s="17">
        <v>8.5786223317127555E-2</v>
      </c>
      <c r="I268" s="96">
        <v>0.15499461562755296</v>
      </c>
      <c r="J268" s="17">
        <v>0</v>
      </c>
      <c r="K268" s="17">
        <v>0</v>
      </c>
      <c r="L268" s="17">
        <v>0</v>
      </c>
      <c r="M268" s="17">
        <v>0</v>
      </c>
      <c r="N268" s="17">
        <v>0.16381667671955163</v>
      </c>
      <c r="O268" s="17">
        <v>0</v>
      </c>
      <c r="P268" s="17">
        <v>0</v>
      </c>
      <c r="Q268" s="17">
        <v>0.50317455397906696</v>
      </c>
      <c r="R268" s="96">
        <v>0.66699123069861854</v>
      </c>
      <c r="S268" s="17">
        <v>0.10647955164678591</v>
      </c>
      <c r="T268" s="17">
        <v>0.2859011659681297</v>
      </c>
      <c r="U268" s="17">
        <v>0</v>
      </c>
      <c r="V268" s="17">
        <v>8.7920641950575057E-2</v>
      </c>
      <c r="W268" s="17">
        <v>0.12567230991388942</v>
      </c>
      <c r="X268" s="17">
        <v>8.9635226900672063E-3</v>
      </c>
      <c r="Y268" s="17">
        <v>9.3130061330146868E-2</v>
      </c>
      <c r="Z268" s="17">
        <v>6.6972163006897165E-2</v>
      </c>
      <c r="AA268" s="17">
        <v>4.241058534708303E-2</v>
      </c>
      <c r="AB268" s="17">
        <v>8.0268639231095132E-2</v>
      </c>
      <c r="AC268" s="17">
        <v>5.1647568335701763E-2</v>
      </c>
      <c r="AD268" s="17">
        <v>2.1345852276591432E-2</v>
      </c>
      <c r="AE268" s="17">
        <v>0.18683093680803414</v>
      </c>
      <c r="AF268" s="17">
        <v>0</v>
      </c>
      <c r="AG268" s="96">
        <v>1.157542998504997</v>
      </c>
      <c r="AH268" s="17">
        <v>1.4567514315425101E-2</v>
      </c>
      <c r="AI268" s="17">
        <v>0.16396563469799938</v>
      </c>
      <c r="AJ268" s="17">
        <v>1.5031631952512593E-2</v>
      </c>
      <c r="AK268" s="96">
        <v>0.19356478096593707</v>
      </c>
      <c r="AL268" s="17">
        <v>0</v>
      </c>
      <c r="AM268" s="96">
        <v>2.1730936257971054</v>
      </c>
      <c r="AN268" s="17">
        <v>0</v>
      </c>
      <c r="AO268" s="96">
        <v>0.15211655380579739</v>
      </c>
      <c r="AP268" s="17">
        <v>0</v>
      </c>
      <c r="AQ268" s="96">
        <v>2.325210179602903</v>
      </c>
      <c r="AR268" s="17">
        <v>0</v>
      </c>
      <c r="AS268" s="96">
        <v>0.11626050898014516</v>
      </c>
      <c r="AT268" s="109">
        <v>0</v>
      </c>
      <c r="AU268" s="110">
        <v>2.4414706885830482</v>
      </c>
      <c r="AV268" s="18">
        <v>0.10580181441624366</v>
      </c>
    </row>
    <row r="269" spans="1:48" x14ac:dyDescent="0.25">
      <c r="A269" s="27">
        <v>17</v>
      </c>
      <c r="B269" s="30" t="s">
        <v>47</v>
      </c>
      <c r="C269" s="31" t="s">
        <v>158</v>
      </c>
      <c r="D269" s="13" t="s">
        <v>141</v>
      </c>
      <c r="E269" s="16">
        <v>5</v>
      </c>
      <c r="F269" s="32">
        <v>2776.3799999999997</v>
      </c>
      <c r="G269" s="17">
        <v>5.3607724937510745E-2</v>
      </c>
      <c r="H269" s="17">
        <v>0.10294921312456864</v>
      </c>
      <c r="I269" s="96">
        <v>0.15655693806207938</v>
      </c>
      <c r="J269" s="17">
        <v>0</v>
      </c>
      <c r="K269" s="17">
        <v>0</v>
      </c>
      <c r="L269" s="17">
        <v>0</v>
      </c>
      <c r="M269" s="17">
        <v>0</v>
      </c>
      <c r="N269" s="17">
        <v>0.15995339640827264</v>
      </c>
      <c r="O269" s="17">
        <v>0</v>
      </c>
      <c r="P269" s="17">
        <v>0</v>
      </c>
      <c r="Q269" s="17">
        <v>0.60005256319678446</v>
      </c>
      <c r="R269" s="96">
        <v>0.76000595960505712</v>
      </c>
      <c r="S269" s="17">
        <v>0.11336545591756997</v>
      </c>
      <c r="T269" s="17">
        <v>0.2933877649066946</v>
      </c>
      <c r="U269" s="17">
        <v>0</v>
      </c>
      <c r="V269" s="17">
        <v>9.360636389938469E-2</v>
      </c>
      <c r="W269" s="17">
        <v>0.13379938672978312</v>
      </c>
      <c r="X269" s="17">
        <v>9.5431828991705235E-3</v>
      </c>
      <c r="Y269" s="17">
        <v>9.9152670151593722E-2</v>
      </c>
      <c r="Z269" s="17">
        <v>7.1303172070521073E-2</v>
      </c>
      <c r="AA269" s="17">
        <v>4.5153226786226859E-2</v>
      </c>
      <c r="AB269" s="17">
        <v>8.5459515386593118E-2</v>
      </c>
      <c r="AC269" s="17">
        <v>6.7220878139257853E-2</v>
      </c>
      <c r="AD269" s="17">
        <v>2.5457239080003087E-2</v>
      </c>
      <c r="AE269" s="17">
        <v>0.22934944262131399</v>
      </c>
      <c r="AF269" s="17">
        <v>3.5344099109086667E-2</v>
      </c>
      <c r="AG269" s="96">
        <v>1.3021423976971995</v>
      </c>
      <c r="AH269" s="17">
        <v>1.7725649398868122E-2</v>
      </c>
      <c r="AI269" s="17">
        <v>0.19956281010173049</v>
      </c>
      <c r="AJ269" s="17">
        <v>1.5418967539584787E-2</v>
      </c>
      <c r="AK269" s="96">
        <v>0.23270742704018341</v>
      </c>
      <c r="AL269" s="17">
        <v>0</v>
      </c>
      <c r="AM269" s="96">
        <v>2.4514127224045192</v>
      </c>
      <c r="AN269" s="17">
        <v>0</v>
      </c>
      <c r="AO269" s="96">
        <v>0.17159889056831637</v>
      </c>
      <c r="AP269" s="17">
        <v>0</v>
      </c>
      <c r="AQ269" s="96">
        <v>2.6230116129728356</v>
      </c>
      <c r="AR269" s="17">
        <v>0</v>
      </c>
      <c r="AS269" s="96">
        <v>0.1311505806486418</v>
      </c>
      <c r="AT269" s="109">
        <v>0</v>
      </c>
      <c r="AU269" s="110">
        <v>2.7541621936214775</v>
      </c>
      <c r="AV269" s="18">
        <v>0.12235620231582132</v>
      </c>
    </row>
    <row r="270" spans="1:48" x14ac:dyDescent="0.25">
      <c r="A270" s="27">
        <v>18</v>
      </c>
      <c r="B270" s="30" t="s">
        <v>47</v>
      </c>
      <c r="C270" s="31" t="s">
        <v>158</v>
      </c>
      <c r="D270" s="13" t="s">
        <v>80</v>
      </c>
      <c r="E270" s="16">
        <v>5</v>
      </c>
      <c r="F270" s="32">
        <v>2814.56</v>
      </c>
      <c r="G270" s="17">
        <v>5.2044191688931839E-2</v>
      </c>
      <c r="H270" s="17">
        <v>0.10155268899394219</v>
      </c>
      <c r="I270" s="96">
        <v>0.15359688068287403</v>
      </c>
      <c r="J270" s="17">
        <v>0</v>
      </c>
      <c r="K270" s="17">
        <v>0</v>
      </c>
      <c r="L270" s="17">
        <v>0</v>
      </c>
      <c r="M270" s="17">
        <v>0</v>
      </c>
      <c r="N270" s="17">
        <v>0.18100100721960094</v>
      </c>
      <c r="O270" s="17">
        <v>0</v>
      </c>
      <c r="P270" s="17">
        <v>0</v>
      </c>
      <c r="Q270" s="17">
        <v>0.82621820163544701</v>
      </c>
      <c r="R270" s="96">
        <v>1.007219208855048</v>
      </c>
      <c r="S270" s="17">
        <v>0.11432930317075331</v>
      </c>
      <c r="T270" s="17">
        <v>0.27605082770044165</v>
      </c>
      <c r="U270" s="17">
        <v>0</v>
      </c>
      <c r="V270" s="17">
        <v>9.4402216886475432E-2</v>
      </c>
      <c r="W270" s="17">
        <v>0.13493696581269959</v>
      </c>
      <c r="X270" s="17">
        <v>9.6243202310812275E-3</v>
      </c>
      <c r="Y270" s="17">
        <v>9.9995678526569029E-2</v>
      </c>
      <c r="Z270" s="17">
        <v>7.1909400537448431E-2</v>
      </c>
      <c r="AA270" s="17">
        <v>4.5537125155073126E-2</v>
      </c>
      <c r="AB270" s="17">
        <v>8.6186102850975943E-2</v>
      </c>
      <c r="AC270" s="17">
        <v>6.6309015138519931E-2</v>
      </c>
      <c r="AD270" s="17">
        <v>2.5342528118440177E-2</v>
      </c>
      <c r="AE270" s="17">
        <v>0.22760875897389052</v>
      </c>
      <c r="AF270" s="17">
        <v>4.2746466155840672E-3</v>
      </c>
      <c r="AG270" s="96">
        <v>1.2565068897179523</v>
      </c>
      <c r="AH270" s="17">
        <v>1.7607639606095557E-2</v>
      </c>
      <c r="AI270" s="17">
        <v>0.19822884045659853</v>
      </c>
      <c r="AJ270" s="17">
        <v>1.4496078108483466E-2</v>
      </c>
      <c r="AK270" s="96">
        <v>0.23033255817117754</v>
      </c>
      <c r="AL270" s="17">
        <v>0</v>
      </c>
      <c r="AM270" s="96">
        <v>2.6476555374270521</v>
      </c>
      <c r="AN270" s="17">
        <v>0</v>
      </c>
      <c r="AO270" s="96">
        <v>0.18533588761989367</v>
      </c>
      <c r="AP270" s="17">
        <v>0</v>
      </c>
      <c r="AQ270" s="96">
        <v>2.8329914250469459</v>
      </c>
      <c r="AR270" s="17">
        <v>0</v>
      </c>
      <c r="AS270" s="96">
        <v>0.14164957125234731</v>
      </c>
      <c r="AT270" s="109">
        <v>0</v>
      </c>
      <c r="AU270" s="110">
        <v>2.9746409962992932</v>
      </c>
      <c r="AV270" s="18">
        <v>0.13423338367688023</v>
      </c>
    </row>
    <row r="271" spans="1:48" x14ac:dyDescent="0.25">
      <c r="A271" s="27">
        <v>19</v>
      </c>
      <c r="B271" s="30" t="s">
        <v>47</v>
      </c>
      <c r="C271" s="31" t="s">
        <v>158</v>
      </c>
      <c r="D271" s="13" t="s">
        <v>102</v>
      </c>
      <c r="E271" s="16">
        <v>5</v>
      </c>
      <c r="F271" s="32">
        <v>2773.64</v>
      </c>
      <c r="G271" s="17">
        <v>5.2812008825947131E-2</v>
      </c>
      <c r="H271" s="17">
        <v>0.10305091372160405</v>
      </c>
      <c r="I271" s="96">
        <v>0.15586292254755119</v>
      </c>
      <c r="J271" s="17">
        <v>0</v>
      </c>
      <c r="K271" s="17">
        <v>0</v>
      </c>
      <c r="L271" s="17">
        <v>0</v>
      </c>
      <c r="M271" s="17">
        <v>0</v>
      </c>
      <c r="N271" s="17">
        <v>0.1591497797262803</v>
      </c>
      <c r="O271" s="17">
        <v>0</v>
      </c>
      <c r="P271" s="17">
        <v>0</v>
      </c>
      <c r="Q271" s="17">
        <v>0.82676719108513497</v>
      </c>
      <c r="R271" s="96">
        <v>0.98591697081141527</v>
      </c>
      <c r="S271" s="17">
        <v>0.11286757804814443</v>
      </c>
      <c r="T271" s="17">
        <v>0.2925718404944207</v>
      </c>
      <c r="U271" s="17">
        <v>0</v>
      </c>
      <c r="V271" s="17">
        <v>9.3195263916187127E-2</v>
      </c>
      <c r="W271" s="17">
        <v>0.13321176722032776</v>
      </c>
      <c r="X271" s="17">
        <v>9.5012711939608512E-3</v>
      </c>
      <c r="Y271" s="17">
        <v>9.8717211927010523E-2</v>
      </c>
      <c r="Z271" s="17">
        <v>7.0990023138984407E-2</v>
      </c>
      <c r="AA271" s="17">
        <v>4.4954923059857516E-2</v>
      </c>
      <c r="AB271" s="17">
        <v>8.5084194693896817E-2</v>
      </c>
      <c r="AC271" s="17">
        <v>6.7287283731224196E-2</v>
      </c>
      <c r="AD271" s="17">
        <v>2.5426165737750878E-2</v>
      </c>
      <c r="AE271" s="17">
        <v>0.22924190813115825</v>
      </c>
      <c r="AF271" s="17">
        <v>2.658439126808726E-2</v>
      </c>
      <c r="AG271" s="96">
        <v>1.2896338225610107</v>
      </c>
      <c r="AH271" s="17">
        <v>1.7713310656794989E-2</v>
      </c>
      <c r="AI271" s="17">
        <v>0.19942520345841019</v>
      </c>
      <c r="AJ271" s="17">
        <v>1.537636666271267E-2</v>
      </c>
      <c r="AK271" s="96">
        <v>0.23251488077791785</v>
      </c>
      <c r="AL271" s="17">
        <v>0</v>
      </c>
      <c r="AM271" s="96">
        <v>2.6639285966978949</v>
      </c>
      <c r="AN271" s="17">
        <v>0</v>
      </c>
      <c r="AO271" s="96">
        <v>0.18647500176885268</v>
      </c>
      <c r="AP271" s="17">
        <v>0</v>
      </c>
      <c r="AQ271" s="96">
        <v>2.8504035984667477</v>
      </c>
      <c r="AR271" s="17">
        <v>0</v>
      </c>
      <c r="AS271" s="96">
        <v>0.1425201799233374</v>
      </c>
      <c r="AT271" s="109">
        <v>0</v>
      </c>
      <c r="AU271" s="110">
        <v>2.9929237783900851</v>
      </c>
      <c r="AV271" s="18">
        <v>0.13506784305331623</v>
      </c>
    </row>
    <row r="272" spans="1:48" x14ac:dyDescent="0.25">
      <c r="A272" s="27">
        <v>20</v>
      </c>
      <c r="B272" s="30" t="s">
        <v>47</v>
      </c>
      <c r="C272" s="31" t="s">
        <v>158</v>
      </c>
      <c r="D272" s="13" t="s">
        <v>159</v>
      </c>
      <c r="E272" s="16">
        <v>5</v>
      </c>
      <c r="F272" s="32">
        <v>2768.48</v>
      </c>
      <c r="G272" s="17">
        <v>5.2910441888689819E-2</v>
      </c>
      <c r="H272" s="17">
        <v>0.10324298399655767</v>
      </c>
      <c r="I272" s="96">
        <v>0.1561534258852475</v>
      </c>
      <c r="J272" s="17">
        <v>0</v>
      </c>
      <c r="K272" s="17">
        <v>0</v>
      </c>
      <c r="L272" s="17">
        <v>0</v>
      </c>
      <c r="M272" s="17">
        <v>0</v>
      </c>
      <c r="N272" s="17">
        <v>0.15920555363231811</v>
      </c>
      <c r="O272" s="17">
        <v>0</v>
      </c>
      <c r="P272" s="17">
        <v>0</v>
      </c>
      <c r="Q272" s="17">
        <v>0.82754798519244865</v>
      </c>
      <c r="R272" s="96">
        <v>0.9867535388247668</v>
      </c>
      <c r="S272" s="17">
        <v>0.11318868967077356</v>
      </c>
      <c r="T272" s="17">
        <v>0.29302026777971774</v>
      </c>
      <c r="U272" s="17">
        <v>0</v>
      </c>
      <c r="V272" s="17">
        <v>9.3460407218940666E-2</v>
      </c>
      <c r="W272" s="17">
        <v>0.13359075866734155</v>
      </c>
      <c r="X272" s="17">
        <v>9.5283025936142678E-3</v>
      </c>
      <c r="Y272" s="17">
        <v>9.8998065336390745E-2</v>
      </c>
      <c r="Z272" s="17">
        <v>7.1191991870083751E-2</v>
      </c>
      <c r="AA272" s="17">
        <v>4.5082821155471492E-2</v>
      </c>
      <c r="AB272" s="17">
        <v>8.5326261763029793E-2</v>
      </c>
      <c r="AC272" s="17">
        <v>6.7412696370670072E-2</v>
      </c>
      <c r="AD272" s="17">
        <v>2.5483765206447406E-2</v>
      </c>
      <c r="AE272" s="17">
        <v>0.2297298469617593</v>
      </c>
      <c r="AF272" s="17">
        <v>2.658439126808726E-2</v>
      </c>
      <c r="AG272" s="96">
        <v>1.2925982658623276</v>
      </c>
      <c r="AH272" s="17">
        <v>1.7751745698333654E-2</v>
      </c>
      <c r="AI272" s="17">
        <v>0.19985768621131331</v>
      </c>
      <c r="AJ272" s="17">
        <v>1.5399707060612658E-2</v>
      </c>
      <c r="AK272" s="96">
        <v>0.23300913897025963</v>
      </c>
      <c r="AL272" s="17">
        <v>0</v>
      </c>
      <c r="AM272" s="96">
        <v>2.6685143695426019</v>
      </c>
      <c r="AN272" s="17">
        <v>0</v>
      </c>
      <c r="AO272" s="96">
        <v>0.18679600586798215</v>
      </c>
      <c r="AP272" s="17">
        <v>0</v>
      </c>
      <c r="AQ272" s="96">
        <v>2.8553103754105842</v>
      </c>
      <c r="AR272" s="17">
        <v>0</v>
      </c>
      <c r="AS272" s="96">
        <v>0.1427655187705292</v>
      </c>
      <c r="AT272" s="109">
        <v>0</v>
      </c>
      <c r="AU272" s="110">
        <v>2.9980758941811132</v>
      </c>
      <c r="AV272" s="18">
        <v>0.13531245700283187</v>
      </c>
    </row>
    <row r="273" spans="1:48" x14ac:dyDescent="0.25">
      <c r="A273" s="27">
        <v>21</v>
      </c>
      <c r="B273" s="30" t="s">
        <v>47</v>
      </c>
      <c r="C273" s="31" t="s">
        <v>158</v>
      </c>
      <c r="D273" s="13" t="s">
        <v>68</v>
      </c>
      <c r="E273" s="16">
        <v>5</v>
      </c>
      <c r="F273" s="32">
        <v>2717.6</v>
      </c>
      <c r="G273" s="17">
        <v>6.737631557256403E-2</v>
      </c>
      <c r="H273" s="17">
        <v>9.4248570200886297E-2</v>
      </c>
      <c r="I273" s="96">
        <v>0.16162488577345033</v>
      </c>
      <c r="J273" s="17">
        <v>0</v>
      </c>
      <c r="K273" s="17">
        <v>0</v>
      </c>
      <c r="L273" s="17">
        <v>0</v>
      </c>
      <c r="M273" s="17">
        <v>0</v>
      </c>
      <c r="N273" s="17">
        <v>0.20389831377686196</v>
      </c>
      <c r="O273" s="17">
        <v>0</v>
      </c>
      <c r="P273" s="17">
        <v>0</v>
      </c>
      <c r="Q273" s="17">
        <v>0.58334303073612259</v>
      </c>
      <c r="R273" s="96">
        <v>0.78724134451298455</v>
      </c>
      <c r="S273" s="17">
        <v>0.11787154734553133</v>
      </c>
      <c r="T273" s="17">
        <v>0.31079135172077449</v>
      </c>
      <c r="U273" s="17">
        <v>0</v>
      </c>
      <c r="V273" s="17">
        <v>9.7327063741815906E-2</v>
      </c>
      <c r="W273" s="17">
        <v>0.13911769348142669</v>
      </c>
      <c r="X273" s="17">
        <v>9.9225088085435516E-3</v>
      </c>
      <c r="Y273" s="17">
        <v>0.10309382659482672</v>
      </c>
      <c r="Z273" s="17">
        <v>7.4137356521620942E-2</v>
      </c>
      <c r="AA273" s="17">
        <v>4.6947993688713947E-2</v>
      </c>
      <c r="AB273" s="17">
        <v>8.8856391327367043E-2</v>
      </c>
      <c r="AC273" s="17">
        <v>5.7229019983402227E-2</v>
      </c>
      <c r="AD273" s="17">
        <v>2.3642051491207457E-2</v>
      </c>
      <c r="AE273" s="17">
        <v>0.20695836796417805</v>
      </c>
      <c r="AF273" s="17">
        <v>2.658439126808726E-2</v>
      </c>
      <c r="AG273" s="96">
        <v>1.3024795639374953</v>
      </c>
      <c r="AH273" s="17">
        <v>1.6136166509392671E-2</v>
      </c>
      <c r="AI273" s="17">
        <v>0.1816219353921002</v>
      </c>
      <c r="AJ273" s="17">
        <v>1.6337013026555755E-2</v>
      </c>
      <c r="AK273" s="96">
        <v>0.21409511492804861</v>
      </c>
      <c r="AL273" s="17">
        <v>0</v>
      </c>
      <c r="AM273" s="96">
        <v>2.4654409091519787</v>
      </c>
      <c r="AN273" s="17">
        <v>0</v>
      </c>
      <c r="AO273" s="96">
        <v>0.17258086364063852</v>
      </c>
      <c r="AP273" s="17">
        <v>0</v>
      </c>
      <c r="AQ273" s="96">
        <v>2.6380217727926172</v>
      </c>
      <c r="AR273" s="17">
        <v>0</v>
      </c>
      <c r="AS273" s="96">
        <v>0.13190108863963088</v>
      </c>
      <c r="AT273" s="109">
        <v>0</v>
      </c>
      <c r="AU273" s="110">
        <v>2.769922861432248</v>
      </c>
      <c r="AV273" s="18">
        <v>0.11834866581336474</v>
      </c>
    </row>
    <row r="274" spans="1:48" x14ac:dyDescent="0.25">
      <c r="A274" s="27">
        <v>22</v>
      </c>
      <c r="B274" s="30" t="s">
        <v>47</v>
      </c>
      <c r="C274" s="31" t="s">
        <v>158</v>
      </c>
      <c r="D274" s="13" t="s">
        <v>104</v>
      </c>
      <c r="E274" s="16">
        <v>9</v>
      </c>
      <c r="F274" s="32">
        <v>4319.09</v>
      </c>
      <c r="G274" s="17">
        <v>1.5362775340175825E-2</v>
      </c>
      <c r="H274" s="17">
        <v>0.14343995047231239</v>
      </c>
      <c r="I274" s="96">
        <v>0.15880272581248822</v>
      </c>
      <c r="J274" s="17">
        <v>7.1127827434019658E-2</v>
      </c>
      <c r="K274" s="17">
        <v>0.52173115170093698</v>
      </c>
      <c r="L274" s="17">
        <v>0.20569999999999999</v>
      </c>
      <c r="M274" s="17">
        <v>0.79855897913495666</v>
      </c>
      <c r="N274" s="17">
        <v>0.11309018278572568</v>
      </c>
      <c r="O274" s="17">
        <v>0</v>
      </c>
      <c r="P274" s="17">
        <v>0</v>
      </c>
      <c r="Q274" s="17">
        <v>0.42442057024411656</v>
      </c>
      <c r="R274" s="96">
        <v>0.53751075302984219</v>
      </c>
      <c r="S274" s="17">
        <v>0.15357862303405503</v>
      </c>
      <c r="T274" s="17">
        <v>0.20964386355214013</v>
      </c>
      <c r="U274" s="17">
        <v>0</v>
      </c>
      <c r="V274" s="17">
        <v>0.12681055581292044</v>
      </c>
      <c r="W274" s="17">
        <v>0.18126090889364432</v>
      </c>
      <c r="X274" s="17">
        <v>1.2928355266197093E-2</v>
      </c>
      <c r="Y274" s="17">
        <v>0.13432425626289513</v>
      </c>
      <c r="Z274" s="17">
        <v>9.6595941822995177E-2</v>
      </c>
      <c r="AA274" s="17">
        <v>6.11700481354336E-2</v>
      </c>
      <c r="AB274" s="17">
        <v>0.11577384479249</v>
      </c>
      <c r="AC274" s="17">
        <v>0.12396592793749943</v>
      </c>
      <c r="AD274" s="17">
        <v>4.1832169864320673E-2</v>
      </c>
      <c r="AE274" s="17">
        <v>0.39256035175632292</v>
      </c>
      <c r="AF274" s="17">
        <v>2.6760446839399096E-2</v>
      </c>
      <c r="AG274" s="96">
        <v>1.677205293970313</v>
      </c>
      <c r="AH274" s="17">
        <v>2.9973231643615712E-2</v>
      </c>
      <c r="AI274" s="17">
        <v>0.33757024766316612</v>
      </c>
      <c r="AJ274" s="17">
        <v>1.0906551285283034E-2</v>
      </c>
      <c r="AK274" s="96">
        <v>0.37845003059206483</v>
      </c>
      <c r="AL274" s="17">
        <v>3.5505277825396644</v>
      </c>
      <c r="AM274" s="96">
        <v>2.7519688034047078</v>
      </c>
      <c r="AN274" s="17">
        <v>0.24853694477777652</v>
      </c>
      <c r="AO274" s="96">
        <v>0.19263781623832957</v>
      </c>
      <c r="AP274" s="17">
        <v>3.7990647273174409</v>
      </c>
      <c r="AQ274" s="96">
        <v>2.9446066196430376</v>
      </c>
      <c r="AR274" s="17">
        <v>0.18995323636587205</v>
      </c>
      <c r="AS274" s="96">
        <v>0.14723033098215188</v>
      </c>
      <c r="AT274" s="109">
        <v>3.9890179636833132</v>
      </c>
      <c r="AU274" s="110">
        <v>3.0918369506251895</v>
      </c>
      <c r="AV274" s="18">
        <v>0.15047642179959206</v>
      </c>
    </row>
    <row r="275" spans="1:48" x14ac:dyDescent="0.25">
      <c r="A275" s="27">
        <v>23</v>
      </c>
      <c r="B275" s="30" t="s">
        <v>47</v>
      </c>
      <c r="C275" s="31" t="s">
        <v>158</v>
      </c>
      <c r="D275" s="13" t="s">
        <v>160</v>
      </c>
      <c r="E275" s="16">
        <v>5</v>
      </c>
      <c r="F275" s="32">
        <v>2822.74</v>
      </c>
      <c r="G275" s="17">
        <v>5.1893373162246612E-2</v>
      </c>
      <c r="H275" s="17">
        <v>0.10125840011293635</v>
      </c>
      <c r="I275" s="96">
        <v>0.15315177327518298</v>
      </c>
      <c r="J275" s="17">
        <v>0</v>
      </c>
      <c r="K275" s="17">
        <v>0</v>
      </c>
      <c r="L275" s="17">
        <v>0</v>
      </c>
      <c r="M275" s="17">
        <v>0</v>
      </c>
      <c r="N275" s="17">
        <v>0.16795651994870237</v>
      </c>
      <c r="O275" s="17">
        <v>0</v>
      </c>
      <c r="P275" s="17">
        <v>0</v>
      </c>
      <c r="Q275" s="17">
        <v>0.51925242574591002</v>
      </c>
      <c r="R275" s="96">
        <v>0.68720894569461244</v>
      </c>
      <c r="S275" s="17">
        <v>0.11280321429076322</v>
      </c>
      <c r="T275" s="17">
        <v>0.27507555162383251</v>
      </c>
      <c r="U275" s="17">
        <v>0</v>
      </c>
      <c r="V275" s="17">
        <v>9.3142118473895197E-2</v>
      </c>
      <c r="W275" s="17">
        <v>0.13313580200503769</v>
      </c>
      <c r="X275" s="17">
        <v>9.495853008114067E-3</v>
      </c>
      <c r="Y275" s="17">
        <v>9.866091754391397E-2</v>
      </c>
      <c r="Z275" s="17">
        <v>7.0949540436114164E-2</v>
      </c>
      <c r="AA275" s="17">
        <v>4.4929287108320719E-2</v>
      </c>
      <c r="AB275" s="17">
        <v>8.5035674662201619E-2</v>
      </c>
      <c r="AC275" s="17">
        <v>6.6116858672167017E-2</v>
      </c>
      <c r="AD275" s="17">
        <v>2.5158945691153033E-2</v>
      </c>
      <c r="AE275" s="17">
        <v>0.22629464333658558</v>
      </c>
      <c r="AF275" s="17">
        <v>2.658439126808726E-2</v>
      </c>
      <c r="AG275" s="96">
        <v>1.2673827981201857</v>
      </c>
      <c r="AH275" s="17">
        <v>1.7498137469559225E-2</v>
      </c>
      <c r="AI275" s="17">
        <v>0.19699859759471147</v>
      </c>
      <c r="AJ275" s="17">
        <v>6.4078213534782755E-3</v>
      </c>
      <c r="AK275" s="96">
        <v>0.22090455641774898</v>
      </c>
      <c r="AL275" s="17">
        <v>0</v>
      </c>
      <c r="AM275" s="96">
        <v>2.32864807350773</v>
      </c>
      <c r="AN275" s="17">
        <v>0</v>
      </c>
      <c r="AO275" s="96">
        <v>0.16300536514554112</v>
      </c>
      <c r="AP275" s="17">
        <v>0</v>
      </c>
      <c r="AQ275" s="96">
        <v>2.4916534386532709</v>
      </c>
      <c r="AR275" s="17">
        <v>0</v>
      </c>
      <c r="AS275" s="96">
        <v>0.12458267193266355</v>
      </c>
      <c r="AT275" s="109">
        <v>0</v>
      </c>
      <c r="AU275" s="110">
        <v>2.6162361105859344</v>
      </c>
      <c r="AV275" s="18">
        <v>0.11615046623691876</v>
      </c>
    </row>
    <row r="276" spans="1:48" x14ac:dyDescent="0.25">
      <c r="A276" s="27">
        <v>24</v>
      </c>
      <c r="B276" s="30" t="s">
        <v>47</v>
      </c>
      <c r="C276" s="31" t="s">
        <v>158</v>
      </c>
      <c r="D276" s="13" t="s">
        <v>161</v>
      </c>
      <c r="E276" s="16">
        <v>5</v>
      </c>
      <c r="F276" s="32">
        <v>1638.96</v>
      </c>
      <c r="G276" s="17">
        <v>6.9031659683561009E-2</v>
      </c>
      <c r="H276" s="17">
        <v>0.1182260996415531</v>
      </c>
      <c r="I276" s="96">
        <v>0.18725775932511413</v>
      </c>
      <c r="J276" s="17">
        <v>0</v>
      </c>
      <c r="K276" s="17">
        <v>0</v>
      </c>
      <c r="L276" s="17">
        <v>0</v>
      </c>
      <c r="M276" s="17">
        <v>0</v>
      </c>
      <c r="N276" s="17">
        <v>0.18002924696148778</v>
      </c>
      <c r="O276" s="17">
        <v>0</v>
      </c>
      <c r="P276" s="17">
        <v>0</v>
      </c>
      <c r="Q276" s="17">
        <v>0.73109992977049332</v>
      </c>
      <c r="R276" s="96">
        <v>0.91112917673198113</v>
      </c>
      <c r="S276" s="17">
        <v>0.11838079974153171</v>
      </c>
      <c r="T276" s="17">
        <v>0.45688647518434888</v>
      </c>
      <c r="U276" s="17">
        <v>0</v>
      </c>
      <c r="V276" s="17">
        <v>9.7747555722470986E-2</v>
      </c>
      <c r="W276" s="17">
        <v>0.13971873775654575</v>
      </c>
      <c r="X276" s="17">
        <v>9.9653780293087017E-3</v>
      </c>
      <c r="Y276" s="17">
        <v>0.10353923330567917</v>
      </c>
      <c r="Z276" s="17">
        <v>7.4457659659163525E-2</v>
      </c>
      <c r="AA276" s="17">
        <v>4.7150827865508976E-2</v>
      </c>
      <c r="AB276" s="17">
        <v>8.9240286603219837E-2</v>
      </c>
      <c r="AC276" s="17">
        <v>5.5037852741981794E-2</v>
      </c>
      <c r="AD276" s="17">
        <v>2.3199840051158951E-2</v>
      </c>
      <c r="AE276" s="17">
        <v>0.2017857502458065</v>
      </c>
      <c r="AF276" s="17">
        <v>1.8577158060378244E-2</v>
      </c>
      <c r="AG276" s="96">
        <v>1.4356875549671031</v>
      </c>
      <c r="AH276" s="17">
        <v>1.5764160545649362E-2</v>
      </c>
      <c r="AI276" s="17">
        <v>0.17742471757378561</v>
      </c>
      <c r="AJ276" s="17">
        <v>2.410079626943119E-2</v>
      </c>
      <c r="AK276" s="96">
        <v>0.21728967438886615</v>
      </c>
      <c r="AL276" s="17">
        <v>0</v>
      </c>
      <c r="AM276" s="96">
        <v>2.7513641654130647</v>
      </c>
      <c r="AN276" s="17">
        <v>0</v>
      </c>
      <c r="AO276" s="96">
        <v>0.19259549157891456</v>
      </c>
      <c r="AP276" s="17">
        <v>0</v>
      </c>
      <c r="AQ276" s="96">
        <v>2.9439596569919795</v>
      </c>
      <c r="AR276" s="17">
        <v>0</v>
      </c>
      <c r="AS276" s="96">
        <v>0.14719798284959898</v>
      </c>
      <c r="AT276" s="109">
        <v>0</v>
      </c>
      <c r="AU276" s="110">
        <v>3.0911576398415783</v>
      </c>
      <c r="AV276" s="18">
        <v>0.13366316187728805</v>
      </c>
    </row>
    <row r="277" spans="1:48" x14ac:dyDescent="0.25">
      <c r="A277" s="27">
        <v>25</v>
      </c>
      <c r="B277" s="30" t="s">
        <v>47</v>
      </c>
      <c r="C277" s="31" t="s">
        <v>158</v>
      </c>
      <c r="D277" s="13" t="s">
        <v>69</v>
      </c>
      <c r="E277" s="16">
        <v>9</v>
      </c>
      <c r="F277" s="32">
        <v>4351.59</v>
      </c>
      <c r="G277" s="17">
        <v>1.5248037922690328E-2</v>
      </c>
      <c r="H277" s="17">
        <v>0.14168172256982314</v>
      </c>
      <c r="I277" s="96">
        <v>0.15692976049251348</v>
      </c>
      <c r="J277" s="17">
        <v>7.0596606801651807E-2</v>
      </c>
      <c r="K277" s="17">
        <v>0.39854613141403489</v>
      </c>
      <c r="L277" s="17">
        <v>0.20419999999999999</v>
      </c>
      <c r="M277" s="17">
        <v>0.67334273821568669</v>
      </c>
      <c r="N277" s="17">
        <v>0.11121210974379479</v>
      </c>
      <c r="O277" s="17">
        <v>0</v>
      </c>
      <c r="P277" s="17">
        <v>0</v>
      </c>
      <c r="Q277" s="17">
        <v>0.42122559610481913</v>
      </c>
      <c r="R277" s="96">
        <v>0.53243770584861394</v>
      </c>
      <c r="S277" s="17">
        <v>0.12981962587296575</v>
      </c>
      <c r="T277" s="17">
        <v>0.20234528039030994</v>
      </c>
      <c r="U277" s="17">
        <v>0</v>
      </c>
      <c r="V277" s="17">
        <v>0.10719264561139941</v>
      </c>
      <c r="W277" s="17">
        <v>0.15321939286269509</v>
      </c>
      <c r="X277" s="17">
        <v>1.0928306366168743E-2</v>
      </c>
      <c r="Y277" s="17">
        <v>0.11354395780620248</v>
      </c>
      <c r="Z277" s="17">
        <v>8.1652307987729031E-2</v>
      </c>
      <c r="AA277" s="17">
        <v>5.1706888671689787E-2</v>
      </c>
      <c r="AB277" s="17">
        <v>9.7863341394219372E-2</v>
      </c>
      <c r="AC277" s="17">
        <v>0.1230400841291515</v>
      </c>
      <c r="AD277" s="17">
        <v>3.9274588493855726E-2</v>
      </c>
      <c r="AE277" s="17">
        <v>0.37545085657418764</v>
      </c>
      <c r="AF277" s="17">
        <v>1.5238098420474513E-2</v>
      </c>
      <c r="AG277" s="96">
        <v>1.501275374581049</v>
      </c>
      <c r="AH277" s="17">
        <v>2.8512310343659454E-2</v>
      </c>
      <c r="AI277" s="17">
        <v>0.32116759036379794</v>
      </c>
      <c r="AJ277" s="17">
        <v>1.0555077077752746E-2</v>
      </c>
      <c r="AK277" s="96">
        <v>0.36023497778521019</v>
      </c>
      <c r="AL277" s="17">
        <v>3.2242205569230733</v>
      </c>
      <c r="AM277" s="96">
        <v>2.5508778187073866</v>
      </c>
      <c r="AN277" s="17">
        <v>0.22569543898461517</v>
      </c>
      <c r="AO277" s="96">
        <v>0.17856144730951709</v>
      </c>
      <c r="AP277" s="17">
        <v>3.4499159959076886</v>
      </c>
      <c r="AQ277" s="96">
        <v>2.7294392660169038</v>
      </c>
      <c r="AR277" s="17">
        <v>0.17249579979538443</v>
      </c>
      <c r="AS277" s="96">
        <v>0.13647196330084518</v>
      </c>
      <c r="AT277" s="109">
        <v>3.6224117957030728</v>
      </c>
      <c r="AU277" s="110">
        <v>2.8659112293177489</v>
      </c>
      <c r="AV277" s="18">
        <v>0.14138184992795738</v>
      </c>
    </row>
    <row r="278" spans="1:48" x14ac:dyDescent="0.25">
      <c r="A278" s="27">
        <v>26</v>
      </c>
      <c r="B278" s="21" t="s">
        <v>47</v>
      </c>
      <c r="C278" s="21" t="s">
        <v>216</v>
      </c>
      <c r="D278" s="22" t="s">
        <v>228</v>
      </c>
      <c r="E278" s="23">
        <v>1</v>
      </c>
      <c r="F278" s="24">
        <v>103.4</v>
      </c>
      <c r="G278" s="17">
        <v>0</v>
      </c>
      <c r="H278" s="17">
        <v>8.6228781001562935E-2</v>
      </c>
      <c r="I278" s="96">
        <v>8.6228781001562935E-2</v>
      </c>
      <c r="J278" s="17">
        <v>0</v>
      </c>
      <c r="K278" s="17">
        <v>0</v>
      </c>
      <c r="L278" s="17">
        <v>0</v>
      </c>
      <c r="M278" s="17">
        <v>0</v>
      </c>
      <c r="N278" s="17">
        <v>0</v>
      </c>
      <c r="O278" s="17">
        <v>0</v>
      </c>
      <c r="P278" s="17">
        <v>0</v>
      </c>
      <c r="Q278" s="17">
        <v>0</v>
      </c>
      <c r="R278" s="96">
        <v>0</v>
      </c>
      <c r="S278" s="17">
        <v>0.13419946480725162</v>
      </c>
      <c r="T278" s="17">
        <v>0</v>
      </c>
      <c r="U278" s="17">
        <v>0.8216971558772449</v>
      </c>
      <c r="V278" s="17">
        <v>0</v>
      </c>
      <c r="W278" s="17">
        <v>0</v>
      </c>
      <c r="X278" s="17">
        <v>0</v>
      </c>
      <c r="Y278" s="17">
        <v>0.10137725323044679</v>
      </c>
      <c r="Z278" s="17">
        <v>0.11987602632945861</v>
      </c>
      <c r="AA278" s="17">
        <v>4.6445413363484553E-2</v>
      </c>
      <c r="AB278" s="17">
        <v>8.7900778951399541E-2</v>
      </c>
      <c r="AC278" s="17">
        <v>0.16878921796346169</v>
      </c>
      <c r="AD278" s="17">
        <v>0</v>
      </c>
      <c r="AE278" s="17">
        <v>0</v>
      </c>
      <c r="AF278" s="17">
        <v>0</v>
      </c>
      <c r="AG278" s="96">
        <v>1.4802853105227478</v>
      </c>
      <c r="AH278" s="17">
        <v>0</v>
      </c>
      <c r="AI278" s="17">
        <v>0</v>
      </c>
      <c r="AJ278" s="17">
        <v>7.520706611879642E-2</v>
      </c>
      <c r="AK278" s="96">
        <v>7.520706611879642E-2</v>
      </c>
      <c r="AL278" s="17">
        <v>0</v>
      </c>
      <c r="AM278" s="96">
        <v>1.6417211576431072</v>
      </c>
      <c r="AN278" s="17">
        <v>0</v>
      </c>
      <c r="AO278" s="96">
        <v>0.11492048103501752</v>
      </c>
      <c r="AP278" s="17">
        <v>0</v>
      </c>
      <c r="AQ278" s="96">
        <v>1.7566416386781247</v>
      </c>
      <c r="AR278" s="17">
        <v>0</v>
      </c>
      <c r="AS278" s="96">
        <v>8.7832081933906236E-2</v>
      </c>
      <c r="AT278" s="109">
        <v>0</v>
      </c>
      <c r="AU278" s="110">
        <v>1.844473720612031</v>
      </c>
      <c r="AV278" s="18">
        <v>7.8659499017408124E-2</v>
      </c>
    </row>
    <row r="279" spans="1:48" x14ac:dyDescent="0.25">
      <c r="A279" s="27">
        <v>27</v>
      </c>
      <c r="B279" s="21" t="s">
        <v>47</v>
      </c>
      <c r="C279" s="21" t="s">
        <v>162</v>
      </c>
      <c r="D279" s="22" t="s">
        <v>177</v>
      </c>
      <c r="E279" s="23">
        <v>5</v>
      </c>
      <c r="F279" s="24">
        <v>2674.91</v>
      </c>
      <c r="G279" s="17">
        <v>5.4925550603507421E-2</v>
      </c>
      <c r="H279" s="17">
        <v>0.10694071772169342</v>
      </c>
      <c r="I279" s="96">
        <v>0.16186626832520085</v>
      </c>
      <c r="J279" s="17">
        <v>0</v>
      </c>
      <c r="K279" s="17">
        <v>0</v>
      </c>
      <c r="L279" s="17">
        <v>0</v>
      </c>
      <c r="M279" s="17">
        <v>0</v>
      </c>
      <c r="N279" s="17">
        <v>0.16335376097737866</v>
      </c>
      <c r="O279" s="17">
        <v>0</v>
      </c>
      <c r="P279" s="17">
        <v>0</v>
      </c>
      <c r="Q279" s="17">
        <v>0.87042906586475932</v>
      </c>
      <c r="R279" s="96">
        <v>1.0337828268421381</v>
      </c>
      <c r="S279" s="17">
        <v>8.8428388385265899E-2</v>
      </c>
      <c r="T279" s="17">
        <v>0.30699885953472661</v>
      </c>
      <c r="U279" s="17">
        <v>0</v>
      </c>
      <c r="V279" s="17">
        <v>8.7722336715583632E-2</v>
      </c>
      <c r="W279" s="17">
        <v>0.13748073707974229</v>
      </c>
      <c r="X279" s="17">
        <v>1.0866534636089473E-2</v>
      </c>
      <c r="Y279" s="17">
        <v>9.7384431686634076E-2</v>
      </c>
      <c r="Z279" s="17">
        <v>0.14722194574869424</v>
      </c>
      <c r="AA279" s="17">
        <v>5.1345178662893412E-2</v>
      </c>
      <c r="AB279" s="17">
        <v>9.7173883770737518E-2</v>
      </c>
      <c r="AC279" s="17">
        <v>0.1540241151541584</v>
      </c>
      <c r="AD279" s="17">
        <v>2.703550833480755E-2</v>
      </c>
      <c r="AE279" s="17">
        <v>0.24536825375611365</v>
      </c>
      <c r="AF279" s="17">
        <v>2.8488116259403856E-3</v>
      </c>
      <c r="AG279" s="96">
        <v>1.4538989850913873</v>
      </c>
      <c r="AH279" s="17">
        <v>1.7606214791645279E-2</v>
      </c>
      <c r="AI279" s="17">
        <v>0.19825304735656366</v>
      </c>
      <c r="AJ279" s="17">
        <v>2.2254140672212219E-2</v>
      </c>
      <c r="AK279" s="96">
        <v>0.23811340282042115</v>
      </c>
      <c r="AL279" s="17">
        <v>0</v>
      </c>
      <c r="AM279" s="96">
        <v>2.8876614830791478</v>
      </c>
      <c r="AN279" s="17">
        <v>0</v>
      </c>
      <c r="AO279" s="96">
        <v>0.20213630381554037</v>
      </c>
      <c r="AP279" s="17">
        <v>0</v>
      </c>
      <c r="AQ279" s="96">
        <v>3.089797786894688</v>
      </c>
      <c r="AR279" s="17">
        <v>0</v>
      </c>
      <c r="AS279" s="96">
        <v>0.1544898893447344</v>
      </c>
      <c r="AT279" s="109">
        <v>0</v>
      </c>
      <c r="AU279" s="110">
        <v>3.2442876762394226</v>
      </c>
      <c r="AV279" s="18">
        <v>0.14583180953078798</v>
      </c>
    </row>
    <row r="280" spans="1:48" x14ac:dyDescent="0.25">
      <c r="A280" s="27">
        <v>28</v>
      </c>
      <c r="B280" s="21" t="s">
        <v>47</v>
      </c>
      <c r="C280" s="21" t="s">
        <v>162</v>
      </c>
      <c r="D280" s="22" t="s">
        <v>178</v>
      </c>
      <c r="E280" s="23">
        <v>5</v>
      </c>
      <c r="F280" s="24">
        <v>6056.01</v>
      </c>
      <c r="G280" s="17">
        <v>4.8455593080395168E-2</v>
      </c>
      <c r="H280" s="17">
        <v>8.10973037063763E-2</v>
      </c>
      <c r="I280" s="96">
        <v>0.12955289678677145</v>
      </c>
      <c r="J280" s="17">
        <v>0</v>
      </c>
      <c r="K280" s="17">
        <v>0</v>
      </c>
      <c r="L280" s="17">
        <v>0</v>
      </c>
      <c r="M280" s="17">
        <v>0</v>
      </c>
      <c r="N280" s="17">
        <v>0.1754981857837091</v>
      </c>
      <c r="O280" s="17">
        <v>0</v>
      </c>
      <c r="P280" s="17">
        <v>0</v>
      </c>
      <c r="Q280" s="17">
        <v>0.84887932721295511</v>
      </c>
      <c r="R280" s="96">
        <v>1.0243775129966641</v>
      </c>
      <c r="S280" s="17">
        <v>8.6785407914350368E-2</v>
      </c>
      <c r="T280" s="17">
        <v>0.33000449810037619</v>
      </c>
      <c r="U280" s="17">
        <v>0</v>
      </c>
      <c r="V280" s="17">
        <v>9.8411607944297666E-2</v>
      </c>
      <c r="W280" s="17">
        <v>0.13941615086998677</v>
      </c>
      <c r="X280" s="17">
        <v>1.066463675556E-2</v>
      </c>
      <c r="Y280" s="17">
        <v>1.1553501372265516E-2</v>
      </c>
      <c r="Z280" s="17">
        <v>0.14448659360474861</v>
      </c>
      <c r="AA280" s="17">
        <v>5.0391196266976988E-2</v>
      </c>
      <c r="AB280" s="17">
        <v>9.5368413873188854E-2</v>
      </c>
      <c r="AC280" s="17">
        <v>0.14626815157406789</v>
      </c>
      <c r="AD280" s="17">
        <v>2.6301468457550683E-2</v>
      </c>
      <c r="AE280" s="17">
        <v>0.23791833546561644</v>
      </c>
      <c r="AF280" s="17">
        <v>2.3925173063023473E-2</v>
      </c>
      <c r="AG280" s="96">
        <v>1.4014951352620093</v>
      </c>
      <c r="AH280" s="17">
        <v>1.7161244066956464E-2</v>
      </c>
      <c r="AI280" s="17">
        <v>0.19291023760403053</v>
      </c>
      <c r="AJ280" s="17">
        <v>2.370245815730309E-2</v>
      </c>
      <c r="AK280" s="96">
        <v>0.23377393982829009</v>
      </c>
      <c r="AL280" s="17">
        <v>0</v>
      </c>
      <c r="AM280" s="96">
        <v>2.7891994848737349</v>
      </c>
      <c r="AN280" s="17">
        <v>0</v>
      </c>
      <c r="AO280" s="96">
        <v>0.19524396394116147</v>
      </c>
      <c r="AP280" s="17">
        <v>0</v>
      </c>
      <c r="AQ280" s="96">
        <v>2.9844434488148965</v>
      </c>
      <c r="AR280" s="17">
        <v>0</v>
      </c>
      <c r="AS280" s="96">
        <v>0.14922217244074484</v>
      </c>
      <c r="AT280" s="109">
        <v>0</v>
      </c>
      <c r="AU280" s="110">
        <v>3.1336656212556413</v>
      </c>
      <c r="AV280" s="18">
        <v>0.14120050832994002</v>
      </c>
    </row>
    <row r="281" spans="1:48" x14ac:dyDescent="0.25">
      <c r="A281" s="27">
        <v>29</v>
      </c>
      <c r="B281" s="21" t="s">
        <v>47</v>
      </c>
      <c r="C281" s="21" t="s">
        <v>162</v>
      </c>
      <c r="D281" s="22" t="s">
        <v>65</v>
      </c>
      <c r="E281" s="23">
        <v>5</v>
      </c>
      <c r="F281" s="24">
        <v>6175.61</v>
      </c>
      <c r="G281" s="17">
        <v>5.4953471288343325E-2</v>
      </c>
      <c r="H281" s="17">
        <v>7.9526732131538741E-2</v>
      </c>
      <c r="I281" s="96">
        <v>0.13448020341988207</v>
      </c>
      <c r="J281" s="17">
        <v>0</v>
      </c>
      <c r="K281" s="17">
        <v>0</v>
      </c>
      <c r="L281" s="17">
        <v>0</v>
      </c>
      <c r="M281" s="17">
        <v>0</v>
      </c>
      <c r="N281" s="17">
        <v>0.1706093606934376</v>
      </c>
      <c r="O281" s="17">
        <v>0</v>
      </c>
      <c r="P281" s="17">
        <v>0</v>
      </c>
      <c r="Q281" s="17">
        <v>0.79738023823112381</v>
      </c>
      <c r="R281" s="96">
        <v>0.96798959892456138</v>
      </c>
      <c r="S281" s="17">
        <v>8.5245860332782641E-2</v>
      </c>
      <c r="T281" s="17">
        <v>0.30691003567128849</v>
      </c>
      <c r="U281" s="17">
        <v>0</v>
      </c>
      <c r="V281" s="17">
        <v>8.456521938567825E-2</v>
      </c>
      <c r="W281" s="17">
        <v>0.13253282034822736</v>
      </c>
      <c r="X281" s="17">
        <v>1.0475449239825508E-2</v>
      </c>
      <c r="Y281" s="17">
        <v>9.3879576612632853E-2</v>
      </c>
      <c r="Z281" s="17">
        <v>0.14192344397972545</v>
      </c>
      <c r="AA281" s="17">
        <v>4.9497271283393422E-2</v>
      </c>
      <c r="AB281" s="17">
        <v>9.3676606293263451E-2</v>
      </c>
      <c r="AC281" s="17">
        <v>0.14121164285824997</v>
      </c>
      <c r="AD281" s="17">
        <v>2.5536190612125031E-2</v>
      </c>
      <c r="AE281" s="17">
        <v>0.23066964057781181</v>
      </c>
      <c r="AF281" s="17">
        <v>0</v>
      </c>
      <c r="AG281" s="96">
        <v>1.3961237571950043</v>
      </c>
      <c r="AH281" s="17">
        <v>1.6574919341827924E-2</v>
      </c>
      <c r="AI281" s="17">
        <v>0.18663309396563493</v>
      </c>
      <c r="AJ281" s="17">
        <v>1.6515317820367789E-2</v>
      </c>
      <c r="AK281" s="96">
        <v>0.21972333112783066</v>
      </c>
      <c r="AL281" s="17">
        <v>0</v>
      </c>
      <c r="AM281" s="96">
        <v>2.7183168906672783</v>
      </c>
      <c r="AN281" s="17">
        <v>0</v>
      </c>
      <c r="AO281" s="96">
        <v>0.19028218234670949</v>
      </c>
      <c r="AP281" s="17">
        <v>0</v>
      </c>
      <c r="AQ281" s="96">
        <v>2.9085990730139879</v>
      </c>
      <c r="AR281" s="17">
        <v>0</v>
      </c>
      <c r="AS281" s="96">
        <v>0.14542995365069941</v>
      </c>
      <c r="AT281" s="109">
        <v>0</v>
      </c>
      <c r="AU281" s="110">
        <v>3.0540290266646872</v>
      </c>
      <c r="AV281" s="18">
        <v>0.13612280555048004</v>
      </c>
    </row>
    <row r="282" spans="1:48" x14ac:dyDescent="0.25">
      <c r="A282" s="27">
        <v>30</v>
      </c>
      <c r="B282" s="21" t="s">
        <v>47</v>
      </c>
      <c r="C282" s="21" t="s">
        <v>162</v>
      </c>
      <c r="D282" s="22" t="s">
        <v>229</v>
      </c>
      <c r="E282" s="23">
        <v>5</v>
      </c>
      <c r="F282" s="24">
        <v>4145.45</v>
      </c>
      <c r="G282" s="17">
        <v>5.3003232517579518E-2</v>
      </c>
      <c r="H282" s="17">
        <v>9.0513057640678588E-2</v>
      </c>
      <c r="I282" s="96">
        <v>0.14351629015825812</v>
      </c>
      <c r="J282" s="17">
        <v>0</v>
      </c>
      <c r="K282" s="17">
        <v>0</v>
      </c>
      <c r="L282" s="17">
        <v>0</v>
      </c>
      <c r="M282" s="17">
        <v>0</v>
      </c>
      <c r="N282" s="17">
        <v>0.16363473876563461</v>
      </c>
      <c r="O282" s="17">
        <v>0</v>
      </c>
      <c r="P282" s="17">
        <v>0</v>
      </c>
      <c r="Q282" s="17">
        <v>0.84158790575220577</v>
      </c>
      <c r="R282" s="96">
        <v>1.0052226445178403</v>
      </c>
      <c r="S282" s="17">
        <v>8.4475161158560158E-2</v>
      </c>
      <c r="T282" s="17">
        <v>0.29178626145871361</v>
      </c>
      <c r="U282" s="17">
        <v>0</v>
      </c>
      <c r="V282" s="17">
        <v>8.3800673817200702E-2</v>
      </c>
      <c r="W282" s="17">
        <v>0.13133460456624085</v>
      </c>
      <c r="X282" s="17">
        <v>1.0380741766087474E-2</v>
      </c>
      <c r="Y282" s="17">
        <v>9.3030820885501214E-2</v>
      </c>
      <c r="Z282" s="17">
        <v>0.14064032852225941</v>
      </c>
      <c r="AA282" s="17">
        <v>4.9049771475714106E-2</v>
      </c>
      <c r="AB282" s="17">
        <v>9.282968560019586E-2</v>
      </c>
      <c r="AC282" s="17">
        <v>0.14907934453449312</v>
      </c>
      <c r="AD282" s="17">
        <v>2.6029346561339914E-2</v>
      </c>
      <c r="AE282" s="17">
        <v>0.23665631312442997</v>
      </c>
      <c r="AF282" s="17">
        <v>0</v>
      </c>
      <c r="AG282" s="96">
        <v>1.3890930534707362</v>
      </c>
      <c r="AH282" s="17">
        <v>1.6972096975723622E-2</v>
      </c>
      <c r="AI282" s="17">
        <v>0.19111537773522047</v>
      </c>
      <c r="AJ282" s="17">
        <v>1.5692869381687864E-2</v>
      </c>
      <c r="AK282" s="96">
        <v>0.22378034409263198</v>
      </c>
      <c r="AL282" s="17">
        <v>0</v>
      </c>
      <c r="AM282" s="96">
        <v>2.7616123322394666</v>
      </c>
      <c r="AN282" s="17">
        <v>0</v>
      </c>
      <c r="AO282" s="96">
        <v>0.19331286325676267</v>
      </c>
      <c r="AP282" s="17">
        <v>0</v>
      </c>
      <c r="AQ282" s="96">
        <v>2.9549251954962292</v>
      </c>
      <c r="AR282" s="17">
        <v>0</v>
      </c>
      <c r="AS282" s="96">
        <v>0.14774625977481146</v>
      </c>
      <c r="AT282" s="109">
        <v>0</v>
      </c>
      <c r="AU282" s="110">
        <v>3.1026714552710408</v>
      </c>
      <c r="AV282" s="18">
        <v>0.13960710794996925</v>
      </c>
    </row>
    <row r="283" spans="1:48" x14ac:dyDescent="0.25">
      <c r="A283" s="27">
        <v>31</v>
      </c>
      <c r="B283" s="21" t="s">
        <v>47</v>
      </c>
      <c r="C283" s="21" t="s">
        <v>162</v>
      </c>
      <c r="D283" s="22" t="s">
        <v>230</v>
      </c>
      <c r="E283" s="23">
        <v>9</v>
      </c>
      <c r="F283" s="24">
        <v>4193.3900000000003</v>
      </c>
      <c r="G283" s="17">
        <v>3.1646572030743621E-2</v>
      </c>
      <c r="H283" s="17">
        <v>7.7229072859532316E-2</v>
      </c>
      <c r="I283" s="96">
        <v>0.10887564489027593</v>
      </c>
      <c r="J283" s="17">
        <v>0.18529901772456173</v>
      </c>
      <c r="K283" s="17">
        <v>0.79919263412179631</v>
      </c>
      <c r="L283" s="17">
        <v>0.23258591660837244</v>
      </c>
      <c r="M283" s="17">
        <v>1.2170775684547304</v>
      </c>
      <c r="N283" s="17">
        <v>0.10549960689179877</v>
      </c>
      <c r="O283" s="17">
        <v>0</v>
      </c>
      <c r="P283" s="17">
        <v>0</v>
      </c>
      <c r="Q283" s="17">
        <v>0.35049375719090092</v>
      </c>
      <c r="R283" s="96">
        <v>0.45599336408269969</v>
      </c>
      <c r="S283" s="17">
        <v>8.6044059965715292E-2</v>
      </c>
      <c r="T283" s="17">
        <v>0.20922366862724165</v>
      </c>
      <c r="U283" s="17">
        <v>0</v>
      </c>
      <c r="V283" s="17">
        <v>9.7570945378726903E-2</v>
      </c>
      <c r="W283" s="17">
        <v>0.13822521474445676</v>
      </c>
      <c r="X283" s="17">
        <v>1.0573536111204271E-2</v>
      </c>
      <c r="Y283" s="17">
        <v>1.1454807769876342E-2</v>
      </c>
      <c r="Z283" s="17">
        <v>0.14325234418023866</v>
      </c>
      <c r="AA283" s="17">
        <v>4.9960738994497968E-2</v>
      </c>
      <c r="AB283" s="17">
        <v>9.4553747217946044E-2</v>
      </c>
      <c r="AC283" s="17">
        <v>0.11868081727637068</v>
      </c>
      <c r="AD283" s="17">
        <v>2.3329325011709225E-2</v>
      </c>
      <c r="AE283" s="17">
        <v>0.20525456676297216</v>
      </c>
      <c r="AF283" s="17">
        <v>4.1097547137104978E-2</v>
      </c>
      <c r="AG283" s="96">
        <v>1.229221319178061</v>
      </c>
      <c r="AH283" s="17">
        <v>1.4938828541859793E-2</v>
      </c>
      <c r="AI283" s="17">
        <v>0.16785044680966824</v>
      </c>
      <c r="AJ283" s="17">
        <v>1.1377062350527581E-2</v>
      </c>
      <c r="AK283" s="96">
        <v>0.1941663377020556</v>
      </c>
      <c r="AL283" s="17">
        <v>3.2053342343078226</v>
      </c>
      <c r="AM283" s="96">
        <v>1.988256665853092</v>
      </c>
      <c r="AN283" s="17">
        <v>0.2243733964015476</v>
      </c>
      <c r="AO283" s="96">
        <v>0.13917796660971646</v>
      </c>
      <c r="AP283" s="17">
        <v>3.4297076307093701</v>
      </c>
      <c r="AQ283" s="96">
        <v>2.1274346324628084</v>
      </c>
      <c r="AR283" s="17">
        <v>0.17148538153546852</v>
      </c>
      <c r="AS283" s="96">
        <v>0.10637173162314043</v>
      </c>
      <c r="AT283" s="109">
        <v>3.6011930122448388</v>
      </c>
      <c r="AU283" s="110">
        <v>2.2338063640859489</v>
      </c>
      <c r="AV283" s="18">
        <v>9.9902208463128889E-2</v>
      </c>
    </row>
    <row r="284" spans="1:48" x14ac:dyDescent="0.25">
      <c r="A284" s="27">
        <v>32</v>
      </c>
      <c r="B284" s="30" t="s">
        <v>47</v>
      </c>
      <c r="C284" s="31" t="s">
        <v>162</v>
      </c>
      <c r="D284" s="13" t="s">
        <v>118</v>
      </c>
      <c r="E284" s="16">
        <v>5</v>
      </c>
      <c r="F284" s="32">
        <v>7009.54</v>
      </c>
      <c r="G284" s="17">
        <v>6.0232320964616372E-2</v>
      </c>
      <c r="H284" s="17">
        <v>6.6619648403696052E-2</v>
      </c>
      <c r="I284" s="96">
        <v>0.12685196936831242</v>
      </c>
      <c r="J284" s="17">
        <v>0</v>
      </c>
      <c r="K284" s="17">
        <v>0</v>
      </c>
      <c r="L284" s="17">
        <v>0</v>
      </c>
      <c r="M284" s="17">
        <v>0</v>
      </c>
      <c r="N284" s="17">
        <v>0.20605688406257758</v>
      </c>
      <c r="O284" s="17">
        <v>0</v>
      </c>
      <c r="P284" s="17">
        <v>0</v>
      </c>
      <c r="Q284" s="17">
        <v>0.66559521095872021</v>
      </c>
      <c r="R284" s="96">
        <v>0.87165209502129781</v>
      </c>
      <c r="S284" s="17">
        <v>0.12150073671135546</v>
      </c>
      <c r="T284" s="17">
        <v>0.37115728274144766</v>
      </c>
      <c r="U284" s="17">
        <v>0</v>
      </c>
      <c r="V284" s="17">
        <v>0.11477032484795135</v>
      </c>
      <c r="W284" s="17">
        <v>0.14866618987013788</v>
      </c>
      <c r="X284" s="17">
        <v>1.0228016492638846E-2</v>
      </c>
      <c r="Y284" s="17">
        <v>1.3279277590395759E-2</v>
      </c>
      <c r="Z284" s="17">
        <v>7.641999819348988E-2</v>
      </c>
      <c r="AA284" s="17">
        <v>4.8393492312248529E-2</v>
      </c>
      <c r="AB284" s="17">
        <v>9.1592222643345905E-2</v>
      </c>
      <c r="AC284" s="17">
        <v>5.3694238850293063E-2</v>
      </c>
      <c r="AD284" s="17">
        <v>2.3501658974891641E-2</v>
      </c>
      <c r="AE284" s="17">
        <v>0.2033080030025497</v>
      </c>
      <c r="AF284" s="17">
        <v>7.7943475479025984E-2</v>
      </c>
      <c r="AG284" s="96">
        <v>1.3544549177097716</v>
      </c>
      <c r="AH284" s="17">
        <v>1.6000440318513279E-2</v>
      </c>
      <c r="AI284" s="17">
        <v>0.17967687364456064</v>
      </c>
      <c r="AJ284" s="17">
        <v>1.9777382389906232E-2</v>
      </c>
      <c r="AK284" s="96">
        <v>0.21545469635298015</v>
      </c>
      <c r="AL284" s="17">
        <v>0</v>
      </c>
      <c r="AM284" s="96">
        <v>2.5684136784523619</v>
      </c>
      <c r="AN284" s="17">
        <v>0</v>
      </c>
      <c r="AO284" s="96">
        <v>0.17978895749166535</v>
      </c>
      <c r="AP284" s="17">
        <v>0</v>
      </c>
      <c r="AQ284" s="96">
        <v>2.7482026359440273</v>
      </c>
      <c r="AR284" s="17">
        <v>0</v>
      </c>
      <c r="AS284" s="96">
        <v>0.13741013179720138</v>
      </c>
      <c r="AT284" s="109">
        <v>0</v>
      </c>
      <c r="AU284" s="110">
        <v>2.8856127677412284</v>
      </c>
      <c r="AV284" s="18">
        <v>0.12311345755139426</v>
      </c>
    </row>
    <row r="285" spans="1:48" x14ac:dyDescent="0.25">
      <c r="A285" s="27">
        <v>33</v>
      </c>
      <c r="B285" s="30" t="s">
        <v>47</v>
      </c>
      <c r="C285" s="31" t="s">
        <v>162</v>
      </c>
      <c r="D285" s="13" t="s">
        <v>163</v>
      </c>
      <c r="E285" s="16">
        <v>5</v>
      </c>
      <c r="F285" s="32">
        <v>3850.38</v>
      </c>
      <c r="G285" s="17">
        <v>5.7065081950352953E-2</v>
      </c>
      <c r="H285" s="17">
        <v>9.7370857475203423E-2</v>
      </c>
      <c r="I285" s="96">
        <v>0.15443593942555639</v>
      </c>
      <c r="J285" s="17">
        <v>0</v>
      </c>
      <c r="K285" s="17">
        <v>0</v>
      </c>
      <c r="L285" s="17">
        <v>0</v>
      </c>
      <c r="M285" s="17">
        <v>0</v>
      </c>
      <c r="N285" s="17">
        <v>0.16232042401425309</v>
      </c>
      <c r="O285" s="17">
        <v>0</v>
      </c>
      <c r="P285" s="17">
        <v>0</v>
      </c>
      <c r="Q285" s="17">
        <v>0.60523311384398604</v>
      </c>
      <c r="R285" s="96">
        <v>0.7675535378582391</v>
      </c>
      <c r="S285" s="17">
        <v>0.11227414105254567</v>
      </c>
      <c r="T285" s="17">
        <v>0.28392480034684953</v>
      </c>
      <c r="U285" s="17">
        <v>0</v>
      </c>
      <c r="V285" s="17">
        <v>9.2705260335186501E-2</v>
      </c>
      <c r="W285" s="17">
        <v>0.13251136421456897</v>
      </c>
      <c r="X285" s="17">
        <v>9.451315255070163E-3</v>
      </c>
      <c r="Y285" s="17">
        <v>9.8198174957555368E-2</v>
      </c>
      <c r="Z285" s="17">
        <v>7.0616770635673703E-2</v>
      </c>
      <c r="AA285" s="17">
        <v>4.4718558331036662E-2</v>
      </c>
      <c r="AB285" s="17">
        <v>8.4636837625150743E-2</v>
      </c>
      <c r="AC285" s="17">
        <v>7.270608419751011E-2</v>
      </c>
      <c r="AD285" s="17">
        <v>2.6581155698269451E-2</v>
      </c>
      <c r="AE285" s="17">
        <v>0.24239872302422144</v>
      </c>
      <c r="AF285" s="17">
        <v>1.6995437228463237E-2</v>
      </c>
      <c r="AG285" s="96">
        <v>1.2877186229021016</v>
      </c>
      <c r="AH285" s="17">
        <v>1.8665883335150023E-2</v>
      </c>
      <c r="AI285" s="17">
        <v>0.21017054113418682</v>
      </c>
      <c r="AJ285" s="17">
        <v>9.1757358082943802E-3</v>
      </c>
      <c r="AK285" s="96">
        <v>0.23801216027763122</v>
      </c>
      <c r="AL285" s="17">
        <v>0</v>
      </c>
      <c r="AM285" s="96">
        <v>2.4477202604635284</v>
      </c>
      <c r="AN285" s="17">
        <v>0</v>
      </c>
      <c r="AO285" s="96">
        <v>0.171340418232447</v>
      </c>
      <c r="AP285" s="17">
        <v>0</v>
      </c>
      <c r="AQ285" s="96">
        <v>2.6190606786959756</v>
      </c>
      <c r="AR285" s="17">
        <v>0</v>
      </c>
      <c r="AS285" s="96">
        <v>0.13095303393479879</v>
      </c>
      <c r="AT285" s="109">
        <v>0</v>
      </c>
      <c r="AU285" s="110">
        <v>2.7500137126307744</v>
      </c>
      <c r="AV285" s="18">
        <v>0.1241934910407804</v>
      </c>
    </row>
    <row r="286" spans="1:48" x14ac:dyDescent="0.25">
      <c r="A286" s="27">
        <v>34</v>
      </c>
      <c r="B286" s="30" t="s">
        <v>47</v>
      </c>
      <c r="C286" s="31" t="s">
        <v>162</v>
      </c>
      <c r="D286" s="13" t="s">
        <v>119</v>
      </c>
      <c r="E286" s="16">
        <v>5</v>
      </c>
      <c r="F286" s="32">
        <v>3930.8199999999997</v>
      </c>
      <c r="G286" s="17">
        <v>5.9841777216127594E-2</v>
      </c>
      <c r="H286" s="17">
        <v>9.5378267691060323E-2</v>
      </c>
      <c r="I286" s="96">
        <v>0.15522004490718791</v>
      </c>
      <c r="J286" s="17">
        <v>0</v>
      </c>
      <c r="K286" s="17">
        <v>0</v>
      </c>
      <c r="L286" s="17">
        <v>0</v>
      </c>
      <c r="M286" s="17">
        <v>0</v>
      </c>
      <c r="N286" s="17">
        <v>0.15786215801079675</v>
      </c>
      <c r="O286" s="17">
        <v>0</v>
      </c>
      <c r="P286" s="17">
        <v>0</v>
      </c>
      <c r="Q286" s="17">
        <v>0.30711634322609993</v>
      </c>
      <c r="R286" s="96">
        <v>0.46497850123689666</v>
      </c>
      <c r="S286" s="17">
        <v>0.11143969841508657</v>
      </c>
      <c r="T286" s="17">
        <v>0.27835582956497501</v>
      </c>
      <c r="U286" s="17">
        <v>0</v>
      </c>
      <c r="V286" s="17">
        <v>9.2016257317971487E-2</v>
      </c>
      <c r="W286" s="17">
        <v>0.13152651470949231</v>
      </c>
      <c r="X286" s="17">
        <v>9.3810712936827651E-3</v>
      </c>
      <c r="Y286" s="17">
        <v>9.7468347560640323E-2</v>
      </c>
      <c r="Z286" s="17">
        <v>7.0091933448894431E-2</v>
      </c>
      <c r="AA286" s="17">
        <v>4.438620155317758E-2</v>
      </c>
      <c r="AB286" s="17">
        <v>8.4007800650545195E-2</v>
      </c>
      <c r="AC286" s="17">
        <v>7.1218232448295546E-2</v>
      </c>
      <c r="AD286" s="17">
        <v>2.6172081961979184E-2</v>
      </c>
      <c r="AE286" s="17">
        <v>0.23823983424338885</v>
      </c>
      <c r="AF286" s="17">
        <v>8.2309961034281259E-2</v>
      </c>
      <c r="AG286" s="96">
        <v>1.3366137642024105</v>
      </c>
      <c r="AH286" s="17">
        <v>1.8355517424586063E-2</v>
      </c>
      <c r="AI286" s="17">
        <v>0.20667271910129842</v>
      </c>
      <c r="AJ286" s="17">
        <v>8.8810392656293383E-3</v>
      </c>
      <c r="AK286" s="96">
        <v>0.23390927579151383</v>
      </c>
      <c r="AL286" s="17">
        <v>0</v>
      </c>
      <c r="AM286" s="96">
        <v>2.1907215861380092</v>
      </c>
      <c r="AN286" s="17">
        <v>0</v>
      </c>
      <c r="AO286" s="96">
        <v>0.15335051102966066</v>
      </c>
      <c r="AP286" s="17">
        <v>0</v>
      </c>
      <c r="AQ286" s="96">
        <v>2.3440720971676696</v>
      </c>
      <c r="AR286" s="17">
        <v>0</v>
      </c>
      <c r="AS286" s="96">
        <v>0.11720360485838349</v>
      </c>
      <c r="AT286" s="109">
        <v>0</v>
      </c>
      <c r="AU286" s="110">
        <v>2.4612757020260529</v>
      </c>
      <c r="AV286" s="18">
        <v>0.10592257094733415</v>
      </c>
    </row>
    <row r="287" spans="1:48" x14ac:dyDescent="0.25">
      <c r="A287" s="27">
        <v>35</v>
      </c>
      <c r="B287" s="30" t="s">
        <v>47</v>
      </c>
      <c r="C287" s="31" t="s">
        <v>162</v>
      </c>
      <c r="D287" s="13" t="s">
        <v>164</v>
      </c>
      <c r="E287" s="16">
        <v>5</v>
      </c>
      <c r="F287" s="32">
        <v>2587.3000000000002</v>
      </c>
      <c r="G287" s="17">
        <v>5.6615583875082115E-2</v>
      </c>
      <c r="H287" s="17">
        <v>9.8995058314818016E-2</v>
      </c>
      <c r="I287" s="96">
        <v>0.15561064218990012</v>
      </c>
      <c r="J287" s="17">
        <v>0</v>
      </c>
      <c r="K287" s="17">
        <v>0</v>
      </c>
      <c r="L287" s="17">
        <v>0</v>
      </c>
      <c r="M287" s="17">
        <v>0</v>
      </c>
      <c r="N287" s="17">
        <v>0.1755859431438179</v>
      </c>
      <c r="O287" s="17">
        <v>0</v>
      </c>
      <c r="P287" s="17">
        <v>0</v>
      </c>
      <c r="Q287" s="17">
        <v>0.7771576309539705</v>
      </c>
      <c r="R287" s="96">
        <v>0.95274357409778843</v>
      </c>
      <c r="S287" s="17">
        <v>0.11641987474072672</v>
      </c>
      <c r="T287" s="17">
        <v>0.30954186365552866</v>
      </c>
      <c r="U287" s="17">
        <v>0</v>
      </c>
      <c r="V287" s="17">
        <v>9.61284111804315E-2</v>
      </c>
      <c r="W287" s="17">
        <v>0.13740435935611334</v>
      </c>
      <c r="X287" s="17">
        <v>9.8003059993611932E-3</v>
      </c>
      <c r="Y287" s="17">
        <v>0.1018241522148555</v>
      </c>
      <c r="Z287" s="17">
        <v>7.3224301828790125E-2</v>
      </c>
      <c r="AA287" s="17">
        <v>4.6369795490563033E-2</v>
      </c>
      <c r="AB287" s="17">
        <v>8.7762061169185515E-2</v>
      </c>
      <c r="AC287" s="17">
        <v>6.0111152439567855E-2</v>
      </c>
      <c r="AD287" s="17">
        <v>2.4151635798539246E-2</v>
      </c>
      <c r="AE287" s="17">
        <v>0.21333381639237786</v>
      </c>
      <c r="AF287" s="17">
        <v>8.2309961034281259E-2</v>
      </c>
      <c r="AG287" s="96">
        <v>1.3583816913003217</v>
      </c>
      <c r="AH287" s="17">
        <v>1.6587215269380402E-2</v>
      </c>
      <c r="AI287" s="17">
        <v>0.18671357102623665</v>
      </c>
      <c r="AJ287" s="17">
        <v>2.2014805391162337E-2</v>
      </c>
      <c r="AK287" s="96">
        <v>0.22531559168677939</v>
      </c>
      <c r="AL287" s="17">
        <v>0</v>
      </c>
      <c r="AM287" s="96">
        <v>2.6920514992747897</v>
      </c>
      <c r="AN287" s="17">
        <v>0</v>
      </c>
      <c r="AO287" s="96">
        <v>0.18844360494923529</v>
      </c>
      <c r="AP287" s="17">
        <v>0</v>
      </c>
      <c r="AQ287" s="96">
        <v>2.8804951042240248</v>
      </c>
      <c r="AR287" s="17">
        <v>0</v>
      </c>
      <c r="AS287" s="96">
        <v>0.14402475521120126</v>
      </c>
      <c r="AT287" s="109">
        <v>0</v>
      </c>
      <c r="AU287" s="110">
        <v>3.0245198594352258</v>
      </c>
      <c r="AV287" s="18">
        <v>0.13048158310331234</v>
      </c>
    </row>
    <row r="288" spans="1:48" x14ac:dyDescent="0.25">
      <c r="A288" s="27">
        <v>36</v>
      </c>
      <c r="B288" s="21" t="s">
        <v>47</v>
      </c>
      <c r="C288" s="21" t="s">
        <v>231</v>
      </c>
      <c r="D288" s="22" t="s">
        <v>98</v>
      </c>
      <c r="E288" s="23">
        <v>3</v>
      </c>
      <c r="F288" s="24">
        <v>562.16</v>
      </c>
      <c r="G288" s="17">
        <v>3.9085358303685785E-2</v>
      </c>
      <c r="H288" s="17">
        <v>0.25508734159660806</v>
      </c>
      <c r="I288" s="96">
        <v>0.29417269990029382</v>
      </c>
      <c r="J288" s="17">
        <v>0</v>
      </c>
      <c r="K288" s="17">
        <v>0</v>
      </c>
      <c r="L288" s="17">
        <v>0</v>
      </c>
      <c r="M288" s="17">
        <v>0</v>
      </c>
      <c r="N288" s="17">
        <v>0.27672789692614203</v>
      </c>
      <c r="O288" s="17">
        <v>0</v>
      </c>
      <c r="P288" s="17">
        <v>0</v>
      </c>
      <c r="Q288" s="17">
        <v>0.49293426958440623</v>
      </c>
      <c r="R288" s="96">
        <v>0.76966216651054831</v>
      </c>
      <c r="S288" s="17">
        <v>0.1703843787207969</v>
      </c>
      <c r="T288" s="17">
        <v>0</v>
      </c>
      <c r="U288" s="17">
        <v>0.31800769072189133</v>
      </c>
      <c r="V288" s="17">
        <v>0.1635413149691132</v>
      </c>
      <c r="W288" s="17">
        <v>0.21815761475762538</v>
      </c>
      <c r="X288" s="17">
        <v>4.0107297771359287E-3</v>
      </c>
      <c r="Y288" s="17">
        <v>2.2384496527274114E-2</v>
      </c>
      <c r="Z288" s="17">
        <v>4.0444965812661292E-2</v>
      </c>
      <c r="AA288" s="17">
        <v>5.6201131326271407E-2</v>
      </c>
      <c r="AB288" s="17">
        <v>0.10636407050288174</v>
      </c>
      <c r="AC288" s="17">
        <v>0.14657771661698082</v>
      </c>
      <c r="AD288" s="17">
        <v>3.2514875024375778E-2</v>
      </c>
      <c r="AE288" s="17">
        <v>0.27700756477297328</v>
      </c>
      <c r="AF288" s="17">
        <v>9.1927062864068293E-2</v>
      </c>
      <c r="AG288" s="96">
        <v>1.6475236123940493</v>
      </c>
      <c r="AH288" s="17">
        <v>2.0176185691687974E-2</v>
      </c>
      <c r="AI288" s="17">
        <v>0.22624662987933819</v>
      </c>
      <c r="AJ288" s="17">
        <v>3.1332020220253554E-2</v>
      </c>
      <c r="AK288" s="96">
        <v>0.27775483579127969</v>
      </c>
      <c r="AL288" s="17">
        <v>0</v>
      </c>
      <c r="AM288" s="96">
        <v>2.989113314596171</v>
      </c>
      <c r="AN288" s="17">
        <v>0</v>
      </c>
      <c r="AO288" s="96">
        <v>0.20923793202173199</v>
      </c>
      <c r="AP288" s="17">
        <v>0</v>
      </c>
      <c r="AQ288" s="96">
        <v>3.1983512466179032</v>
      </c>
      <c r="AR288" s="17">
        <v>0</v>
      </c>
      <c r="AS288" s="96">
        <v>0.15991756233089516</v>
      </c>
      <c r="AT288" s="109">
        <v>0</v>
      </c>
      <c r="AU288" s="110">
        <v>3.3582688089487984</v>
      </c>
      <c r="AV288" s="18">
        <v>0.14211756658317917</v>
      </c>
    </row>
    <row r="289" spans="1:48" x14ac:dyDescent="0.25">
      <c r="A289" s="27">
        <v>37</v>
      </c>
      <c r="B289" s="21" t="s">
        <v>47</v>
      </c>
      <c r="C289" s="21" t="s">
        <v>231</v>
      </c>
      <c r="D289" s="22" t="s">
        <v>232</v>
      </c>
      <c r="E289" s="23">
        <v>3</v>
      </c>
      <c r="F289" s="24">
        <v>551.70000000000005</v>
      </c>
      <c r="G289" s="17">
        <v>3.9826400261011419E-2</v>
      </c>
      <c r="H289" s="17">
        <v>0.25992369032435964</v>
      </c>
      <c r="I289" s="96">
        <v>0.29975009058537105</v>
      </c>
      <c r="J289" s="17">
        <v>0</v>
      </c>
      <c r="K289" s="17">
        <v>0</v>
      </c>
      <c r="L289" s="17">
        <v>0</v>
      </c>
      <c r="M289" s="17">
        <v>0</v>
      </c>
      <c r="N289" s="17">
        <v>0.27049250914627515</v>
      </c>
      <c r="O289" s="17">
        <v>0</v>
      </c>
      <c r="P289" s="17">
        <v>0</v>
      </c>
      <c r="Q289" s="17">
        <v>0.50218426694948093</v>
      </c>
      <c r="R289" s="96">
        <v>0.77267677609575602</v>
      </c>
      <c r="S289" s="17">
        <v>0.17399508132634797</v>
      </c>
      <c r="T289" s="17">
        <v>0</v>
      </c>
      <c r="U289" s="17">
        <v>0.32465515618011687</v>
      </c>
      <c r="V289" s="17">
        <v>0.16700700270708277</v>
      </c>
      <c r="W289" s="17">
        <v>0.22278070446772702</v>
      </c>
      <c r="X289" s="17">
        <v>4.0957232053198374E-3</v>
      </c>
      <c r="Y289" s="17">
        <v>2.2858857853950781E-2</v>
      </c>
      <c r="Z289" s="17">
        <v>4.1302055790848217E-2</v>
      </c>
      <c r="AA289" s="17">
        <v>5.7392118274947133E-2</v>
      </c>
      <c r="AB289" s="17">
        <v>0.10861808597886093</v>
      </c>
      <c r="AC289" s="17">
        <v>0.14935676848541227</v>
      </c>
      <c r="AD289" s="17">
        <v>3.3166793537927217E-2</v>
      </c>
      <c r="AE289" s="17">
        <v>0.28246391524155989</v>
      </c>
      <c r="AF289" s="17">
        <v>9.1927062864068293E-2</v>
      </c>
      <c r="AG289" s="96">
        <v>1.6796193259141692</v>
      </c>
      <c r="AH289" s="17">
        <v>2.0575703328923452E-2</v>
      </c>
      <c r="AI289" s="17">
        <v>0.23072482161324409</v>
      </c>
      <c r="AJ289" s="17">
        <v>2.6244606310619884E-2</v>
      </c>
      <c r="AK289" s="96">
        <v>0.2775451312527874</v>
      </c>
      <c r="AL289" s="17">
        <v>0</v>
      </c>
      <c r="AM289" s="96">
        <v>3.0295913238480838</v>
      </c>
      <c r="AN289" s="17">
        <v>0</v>
      </c>
      <c r="AO289" s="96">
        <v>0.21207139266936589</v>
      </c>
      <c r="AP289" s="17">
        <v>0</v>
      </c>
      <c r="AQ289" s="96">
        <v>3.2416627165174496</v>
      </c>
      <c r="AR289" s="17">
        <v>0</v>
      </c>
      <c r="AS289" s="96">
        <v>0.1620831358258725</v>
      </c>
      <c r="AT289" s="109">
        <v>0</v>
      </c>
      <c r="AU289" s="110">
        <v>3.4037458523433219</v>
      </c>
      <c r="AV289" s="18">
        <v>0.14491940358890701</v>
      </c>
    </row>
    <row r="290" spans="1:48" x14ac:dyDescent="0.25">
      <c r="A290" s="27">
        <v>38</v>
      </c>
      <c r="B290" s="21" t="s">
        <v>47</v>
      </c>
      <c r="C290" s="21" t="s">
        <v>233</v>
      </c>
      <c r="D290" s="22" t="s">
        <v>160</v>
      </c>
      <c r="E290" s="23">
        <v>5</v>
      </c>
      <c r="F290" s="24">
        <v>2627.92</v>
      </c>
      <c r="G290" s="17">
        <v>5.5740471612530047E-2</v>
      </c>
      <c r="H290" s="17">
        <v>0.10659105221514627</v>
      </c>
      <c r="I290" s="96">
        <v>0.16233152382767632</v>
      </c>
      <c r="J290" s="17">
        <v>0</v>
      </c>
      <c r="K290" s="17">
        <v>0</v>
      </c>
      <c r="L290" s="17">
        <v>0</v>
      </c>
      <c r="M290" s="17">
        <v>0</v>
      </c>
      <c r="N290" s="17">
        <v>0.15483110291941918</v>
      </c>
      <c r="O290" s="17">
        <v>0</v>
      </c>
      <c r="P290" s="17">
        <v>0</v>
      </c>
      <c r="Q290" s="17">
        <v>1.0569976348746324</v>
      </c>
      <c r="R290" s="96">
        <v>1.2118287377940515</v>
      </c>
      <c r="S290" s="17">
        <v>0.16503658408607541</v>
      </c>
      <c r="T290" s="17">
        <v>0</v>
      </c>
      <c r="U290" s="17">
        <v>0.17789926282117444</v>
      </c>
      <c r="V290" s="17">
        <v>0.13073930137645559</v>
      </c>
      <c r="W290" s="17">
        <v>0.20122625820044659</v>
      </c>
      <c r="X290" s="17">
        <v>3.8848464106881614E-3</v>
      </c>
      <c r="Y290" s="17">
        <v>0.15127141878785946</v>
      </c>
      <c r="Z290" s="17">
        <v>3.9175533880002292E-2</v>
      </c>
      <c r="AA290" s="17">
        <v>5.4437166162162015E-2</v>
      </c>
      <c r="AB290" s="17">
        <v>0.10302565879030015</v>
      </c>
      <c r="AC290" s="17">
        <v>0.1515522888842796</v>
      </c>
      <c r="AD290" s="17">
        <v>2.9714698210898675E-2</v>
      </c>
      <c r="AE290" s="17">
        <v>0.2490523510267724</v>
      </c>
      <c r="AF290" s="17">
        <v>1.5171181996448818E-2</v>
      </c>
      <c r="AG290" s="96">
        <v>1.4721865506335636</v>
      </c>
      <c r="AH290" s="17">
        <v>1.789470916032139E-2</v>
      </c>
      <c r="AI290" s="17">
        <v>0.20129781463646329</v>
      </c>
      <c r="AJ290" s="17">
        <v>1.2952032087778028E-2</v>
      </c>
      <c r="AK290" s="96">
        <v>0.2321445558845627</v>
      </c>
      <c r="AL290" s="17">
        <v>0</v>
      </c>
      <c r="AM290" s="96">
        <v>3.0784913681398542</v>
      </c>
      <c r="AN290" s="17">
        <v>0</v>
      </c>
      <c r="AO290" s="96">
        <v>0.21549439576978982</v>
      </c>
      <c r="AP290" s="17">
        <v>0</v>
      </c>
      <c r="AQ290" s="96">
        <v>3.2939857639096441</v>
      </c>
      <c r="AR290" s="17">
        <v>0</v>
      </c>
      <c r="AS290" s="96">
        <v>0.16469928819548221</v>
      </c>
      <c r="AT290" s="109">
        <v>0</v>
      </c>
      <c r="AU290" s="110">
        <v>3.4586850521051264</v>
      </c>
      <c r="AV290" s="18">
        <v>0.15320963159609116</v>
      </c>
    </row>
    <row r="291" spans="1:48" x14ac:dyDescent="0.25">
      <c r="A291" s="27">
        <v>39</v>
      </c>
      <c r="B291" s="21" t="s">
        <v>47</v>
      </c>
      <c r="C291" s="21" t="s">
        <v>233</v>
      </c>
      <c r="D291" s="22" t="s">
        <v>161</v>
      </c>
      <c r="E291" s="23">
        <v>5</v>
      </c>
      <c r="F291" s="24">
        <v>2622.37</v>
      </c>
      <c r="G291" s="17">
        <v>5.5858441089548759E-2</v>
      </c>
      <c r="H291" s="17">
        <v>0.10681664217376924</v>
      </c>
      <c r="I291" s="96">
        <v>0.162675083263318</v>
      </c>
      <c r="J291" s="17">
        <v>0</v>
      </c>
      <c r="K291" s="17">
        <v>0</v>
      </c>
      <c r="L291" s="17">
        <v>0</v>
      </c>
      <c r="M291" s="17">
        <v>0</v>
      </c>
      <c r="N291" s="17">
        <v>0.15411625968570417</v>
      </c>
      <c r="O291" s="17">
        <v>0</v>
      </c>
      <c r="P291" s="17">
        <v>0</v>
      </c>
      <c r="Q291" s="17">
        <v>0.87104294893731349</v>
      </c>
      <c r="R291" s="96">
        <v>1.0251592086230177</v>
      </c>
      <c r="S291" s="17">
        <v>0.1648757663393185</v>
      </c>
      <c r="T291" s="17">
        <v>0</v>
      </c>
      <c r="U291" s="17">
        <v>0.17817131711958675</v>
      </c>
      <c r="V291" s="17">
        <v>0.13061190416948859</v>
      </c>
      <c r="W291" s="17">
        <v>0.20103017589777814</v>
      </c>
      <c r="X291" s="17">
        <v>3.8810608727741095E-3</v>
      </c>
      <c r="Y291" s="17">
        <v>0.15112401432688552</v>
      </c>
      <c r="Z291" s="17">
        <v>3.9137359791987382E-2</v>
      </c>
      <c r="AA291" s="17">
        <v>5.4384120575630329E-2</v>
      </c>
      <c r="AB291" s="17">
        <v>0.10292526678087659</v>
      </c>
      <c r="AC291" s="17">
        <v>0.15187303508077654</v>
      </c>
      <c r="AD291" s="17">
        <v>2.9734607394272031E-2</v>
      </c>
      <c r="AE291" s="17">
        <v>0.24935445087066052</v>
      </c>
      <c r="AF291" s="17">
        <v>2.5409202954962282E-2</v>
      </c>
      <c r="AG291" s="96">
        <v>1.482512282174997</v>
      </c>
      <c r="AH291" s="17">
        <v>1.7914190757777324E-2</v>
      </c>
      <c r="AI291" s="17">
        <v>0.20151804789450722</v>
      </c>
      <c r="AJ291" s="17">
        <v>2.4468167484259101E-2</v>
      </c>
      <c r="AK291" s="96">
        <v>0.24390040613654365</v>
      </c>
      <c r="AL291" s="17">
        <v>0</v>
      </c>
      <c r="AM291" s="96">
        <v>2.9142469801978765</v>
      </c>
      <c r="AN291" s="17">
        <v>0</v>
      </c>
      <c r="AO291" s="96">
        <v>0.20399728861385139</v>
      </c>
      <c r="AP291" s="17">
        <v>0</v>
      </c>
      <c r="AQ291" s="96">
        <v>3.1182442688117278</v>
      </c>
      <c r="AR291" s="17">
        <v>0</v>
      </c>
      <c r="AS291" s="96">
        <v>0.15591221344058639</v>
      </c>
      <c r="AT291" s="109">
        <v>0</v>
      </c>
      <c r="AU291" s="110">
        <v>3.2741564822523141</v>
      </c>
      <c r="AV291" s="18">
        <v>0.1427311825074265</v>
      </c>
    </row>
    <row r="292" spans="1:48" x14ac:dyDescent="0.25">
      <c r="A292" s="27">
        <v>40</v>
      </c>
      <c r="B292" s="21" t="s">
        <v>47</v>
      </c>
      <c r="C292" s="21" t="s">
        <v>233</v>
      </c>
      <c r="D292" s="22" t="s">
        <v>69</v>
      </c>
      <c r="E292" s="23">
        <v>5</v>
      </c>
      <c r="F292" s="24">
        <v>2609.91</v>
      </c>
      <c r="G292" s="17">
        <v>5.6125115486740922E-2</v>
      </c>
      <c r="H292" s="17">
        <v>0.10732659667851656</v>
      </c>
      <c r="I292" s="96">
        <v>0.16345171216525747</v>
      </c>
      <c r="J292" s="17">
        <v>0</v>
      </c>
      <c r="K292" s="17">
        <v>0</v>
      </c>
      <c r="L292" s="17">
        <v>0</v>
      </c>
      <c r="M292" s="17">
        <v>0</v>
      </c>
      <c r="N292" s="17">
        <v>0.17409036751765386</v>
      </c>
      <c r="O292" s="17">
        <v>0</v>
      </c>
      <c r="P292" s="17">
        <v>0</v>
      </c>
      <c r="Q292" s="17">
        <v>0.86512707806499001</v>
      </c>
      <c r="R292" s="96">
        <v>1.039217445582644</v>
      </c>
      <c r="S292" s="17">
        <v>0.16706024055192875</v>
      </c>
      <c r="T292" s="17">
        <v>0</v>
      </c>
      <c r="U292" s="17">
        <v>0.1793080575980753</v>
      </c>
      <c r="V292" s="17">
        <v>0.13234240916032503</v>
      </c>
      <c r="W292" s="17">
        <v>0.20369366759795582</v>
      </c>
      <c r="X292" s="17">
        <v>3.9324818764933439E-3</v>
      </c>
      <c r="Y292" s="17">
        <v>0.15312628864246816</v>
      </c>
      <c r="Z292" s="17">
        <v>3.9655899023758399E-2</v>
      </c>
      <c r="AA292" s="17">
        <v>5.5104667394672596E-2</v>
      </c>
      <c r="AB292" s="17">
        <v>0.10428894560464101</v>
      </c>
      <c r="AC292" s="17">
        <v>0.15259809380583084</v>
      </c>
      <c r="AD292" s="17">
        <v>2.9994297951088301E-2</v>
      </c>
      <c r="AE292" s="17">
        <v>0.2511612355590061</v>
      </c>
      <c r="AF292" s="17">
        <v>2.5409202954962282E-2</v>
      </c>
      <c r="AG292" s="96">
        <v>1.4976754877212057</v>
      </c>
      <c r="AH292" s="17">
        <v>1.8050093796546634E-2</v>
      </c>
      <c r="AI292" s="17">
        <v>0.20304385726166882</v>
      </c>
      <c r="AJ292" s="17">
        <v>1.8835800258104832E-2</v>
      </c>
      <c r="AK292" s="96">
        <v>0.23992975131632027</v>
      </c>
      <c r="AL292" s="17">
        <v>0</v>
      </c>
      <c r="AM292" s="96">
        <v>2.9402743967854277</v>
      </c>
      <c r="AN292" s="17">
        <v>0</v>
      </c>
      <c r="AO292" s="96">
        <v>0.20581920777497995</v>
      </c>
      <c r="AP292" s="17">
        <v>0</v>
      </c>
      <c r="AQ292" s="96">
        <v>3.1460936045604075</v>
      </c>
      <c r="AR292" s="17">
        <v>0</v>
      </c>
      <c r="AS292" s="96">
        <v>0.15730468022802038</v>
      </c>
      <c r="AT292" s="109">
        <v>0</v>
      </c>
      <c r="AU292" s="110">
        <v>3.303398284788428</v>
      </c>
      <c r="AV292" s="18">
        <v>0.14321593416968403</v>
      </c>
    </row>
    <row r="293" spans="1:48" x14ac:dyDescent="0.25">
      <c r="A293" s="27">
        <v>41</v>
      </c>
      <c r="B293" s="21" t="s">
        <v>47</v>
      </c>
      <c r="C293" s="21" t="s">
        <v>233</v>
      </c>
      <c r="D293" s="22" t="s">
        <v>234</v>
      </c>
      <c r="E293" s="23">
        <v>5</v>
      </c>
      <c r="F293" s="24">
        <v>1979.83</v>
      </c>
      <c r="G293" s="17">
        <v>5.5490181035745496E-2</v>
      </c>
      <c r="H293" s="17">
        <v>9.9451082004676575E-2</v>
      </c>
      <c r="I293" s="96">
        <v>0.15494126304042208</v>
      </c>
      <c r="J293" s="17">
        <v>0</v>
      </c>
      <c r="K293" s="17">
        <v>0</v>
      </c>
      <c r="L293" s="17">
        <v>0</v>
      </c>
      <c r="M293" s="17">
        <v>0</v>
      </c>
      <c r="N293" s="17">
        <v>0.20445357411292883</v>
      </c>
      <c r="O293" s="17">
        <v>0</v>
      </c>
      <c r="P293" s="17">
        <v>0</v>
      </c>
      <c r="Q293" s="17">
        <v>0.80834082404542329</v>
      </c>
      <c r="R293" s="96">
        <v>1.012794398158352</v>
      </c>
      <c r="S293" s="17">
        <v>9.2141672773960667E-2</v>
      </c>
      <c r="T293" s="17">
        <v>0.38005107859960391</v>
      </c>
      <c r="U293" s="17">
        <v>0</v>
      </c>
      <c r="V293" s="17">
        <v>0.10448542438507545</v>
      </c>
      <c r="W293" s="17">
        <v>0.14802070603326969</v>
      </c>
      <c r="X293" s="17">
        <v>1.1322842097530504E-2</v>
      </c>
      <c r="Y293" s="17">
        <v>1.2266566101612635E-2</v>
      </c>
      <c r="Z293" s="17">
        <v>0.15340408886816537</v>
      </c>
      <c r="AA293" s="17">
        <v>5.350126511708727E-2</v>
      </c>
      <c r="AB293" s="17">
        <v>0.1012544089525675</v>
      </c>
      <c r="AC293" s="17">
        <v>3.179290298589825E-2</v>
      </c>
      <c r="AD293" s="17">
        <v>2.2578953102851036E-2</v>
      </c>
      <c r="AE293" s="17">
        <v>0.19300219078353675</v>
      </c>
      <c r="AF293" s="17">
        <v>2.5409202954962282E-2</v>
      </c>
      <c r="AG293" s="96">
        <v>1.3292313027561213</v>
      </c>
      <c r="AH293" s="17">
        <v>1.4181448944731065E-2</v>
      </c>
      <c r="AI293" s="17">
        <v>0.15926339230791531</v>
      </c>
      <c r="AJ293" s="17">
        <v>1.4944792567496121E-2</v>
      </c>
      <c r="AK293" s="96">
        <v>0.18838963382014248</v>
      </c>
      <c r="AL293" s="17">
        <v>0</v>
      </c>
      <c r="AM293" s="96">
        <v>2.6853565977750375</v>
      </c>
      <c r="AN293" s="17">
        <v>0</v>
      </c>
      <c r="AO293" s="96">
        <v>0.18797496184425264</v>
      </c>
      <c r="AP293" s="17">
        <v>0</v>
      </c>
      <c r="AQ293" s="96">
        <v>2.8733315596192903</v>
      </c>
      <c r="AR293" s="17">
        <v>0</v>
      </c>
      <c r="AS293" s="96">
        <v>0.14366657798096452</v>
      </c>
      <c r="AT293" s="109">
        <v>0</v>
      </c>
      <c r="AU293" s="110">
        <v>3.0169981376002548</v>
      </c>
      <c r="AV293" s="18">
        <v>0.13233751370087332</v>
      </c>
    </row>
    <row r="294" spans="1:48" x14ac:dyDescent="0.25">
      <c r="A294" s="27">
        <v>42</v>
      </c>
      <c r="B294" s="21" t="s">
        <v>47</v>
      </c>
      <c r="C294" s="21" t="s">
        <v>233</v>
      </c>
      <c r="D294" s="22" t="s">
        <v>107</v>
      </c>
      <c r="E294" s="23">
        <v>2</v>
      </c>
      <c r="F294" s="24">
        <v>349.25</v>
      </c>
      <c r="G294" s="17">
        <v>4.1941732329277025E-2</v>
      </c>
      <c r="H294" s="17">
        <v>6.8077735761863878E-2</v>
      </c>
      <c r="I294" s="96">
        <v>0.11001946809114091</v>
      </c>
      <c r="J294" s="17">
        <v>0</v>
      </c>
      <c r="K294" s="17">
        <v>0</v>
      </c>
      <c r="L294" s="17">
        <v>0</v>
      </c>
      <c r="M294" s="17">
        <v>0</v>
      </c>
      <c r="N294" s="17">
        <v>0.42728909748317823</v>
      </c>
      <c r="O294" s="17">
        <v>0</v>
      </c>
      <c r="P294" s="17">
        <v>0</v>
      </c>
      <c r="Q294" s="17">
        <v>0.26112753873715927</v>
      </c>
      <c r="R294" s="96">
        <v>0.68841663622033744</v>
      </c>
      <c r="S294" s="17">
        <v>0.15416115154855611</v>
      </c>
      <c r="T294" s="17">
        <v>0</v>
      </c>
      <c r="U294" s="17">
        <v>0.49054686882290371</v>
      </c>
      <c r="V294" s="17">
        <v>0.12333527766730316</v>
      </c>
      <c r="W294" s="17">
        <v>0</v>
      </c>
      <c r="X294" s="17">
        <v>3.6288462923384753E-3</v>
      </c>
      <c r="Y294" s="17">
        <v>0.14593383981776689</v>
      </c>
      <c r="Z294" s="17">
        <v>3.6593979746459046E-2</v>
      </c>
      <c r="AA294" s="17">
        <v>5.0849914696623026E-2</v>
      </c>
      <c r="AB294" s="17">
        <v>9.6236566492903727E-2</v>
      </c>
      <c r="AC294" s="17">
        <v>0.15728967630332033</v>
      </c>
      <c r="AD294" s="17">
        <v>3.5009584131340463E-2</v>
      </c>
      <c r="AE294" s="17">
        <v>0.3138038737407296</v>
      </c>
      <c r="AF294" s="17">
        <v>6.5623029290390281E-2</v>
      </c>
      <c r="AG294" s="96">
        <v>1.6730126085506347</v>
      </c>
      <c r="AH294" s="17">
        <v>2.0193279233060434E-2</v>
      </c>
      <c r="AI294" s="17">
        <v>0.22725620954979156</v>
      </c>
      <c r="AJ294" s="17">
        <v>5.4933347724037476E-2</v>
      </c>
      <c r="AK294" s="96">
        <v>0.30238283650688946</v>
      </c>
      <c r="AL294" s="17">
        <v>0</v>
      </c>
      <c r="AM294" s="96">
        <v>2.7738315493690027</v>
      </c>
      <c r="AN294" s="17">
        <v>0</v>
      </c>
      <c r="AO294" s="96">
        <v>0.19416820845583022</v>
      </c>
      <c r="AP294" s="17">
        <v>0</v>
      </c>
      <c r="AQ294" s="96">
        <v>2.9679997578248329</v>
      </c>
      <c r="AR294" s="17">
        <v>0</v>
      </c>
      <c r="AS294" s="96">
        <v>0.14839998789124165</v>
      </c>
      <c r="AT294" s="109">
        <v>0</v>
      </c>
      <c r="AU294" s="110">
        <v>3.1163997457160746</v>
      </c>
      <c r="AV294" s="18">
        <v>0.13017632953357194</v>
      </c>
    </row>
    <row r="295" spans="1:48" x14ac:dyDescent="0.25">
      <c r="A295" s="27">
        <v>43</v>
      </c>
      <c r="B295" s="21" t="s">
        <v>47</v>
      </c>
      <c r="C295" s="21" t="s">
        <v>233</v>
      </c>
      <c r="D295" s="22" t="s">
        <v>235</v>
      </c>
      <c r="E295" s="23">
        <v>2</v>
      </c>
      <c r="F295" s="24">
        <v>383.54</v>
      </c>
      <c r="G295" s="17">
        <v>3.8191974803149606E-2</v>
      </c>
      <c r="H295" s="17">
        <v>0.34288946483947896</v>
      </c>
      <c r="I295" s="96">
        <v>0.38108143964262858</v>
      </c>
      <c r="J295" s="17">
        <v>0</v>
      </c>
      <c r="K295" s="17">
        <v>0</v>
      </c>
      <c r="L295" s="17">
        <v>0</v>
      </c>
      <c r="M295" s="17">
        <v>0</v>
      </c>
      <c r="N295" s="17">
        <v>0.39256485669291336</v>
      </c>
      <c r="O295" s="17">
        <v>0</v>
      </c>
      <c r="P295" s="17">
        <v>0</v>
      </c>
      <c r="Q295" s="17">
        <v>0.69555330719597075</v>
      </c>
      <c r="R295" s="96">
        <v>1.0881181638888842</v>
      </c>
      <c r="S295" s="17">
        <v>0.149196933952533</v>
      </c>
      <c r="T295" s="17">
        <v>0</v>
      </c>
      <c r="U295" s="17">
        <v>0.55411513534171408</v>
      </c>
      <c r="V295" s="17">
        <v>0.14320481109327757</v>
      </c>
      <c r="W295" s="17">
        <v>0.19102952679465771</v>
      </c>
      <c r="X295" s="17">
        <v>3.5119920626137066E-3</v>
      </c>
      <c r="Y295" s="17">
        <v>1.9600965035727076E-2</v>
      </c>
      <c r="Z295" s="17">
        <v>3.5415599354634647E-2</v>
      </c>
      <c r="AA295" s="17">
        <v>4.9212472067545726E-2</v>
      </c>
      <c r="AB295" s="17">
        <v>9.3137606398444109E-2</v>
      </c>
      <c r="AC295" s="17">
        <v>0.1432273542497122</v>
      </c>
      <c r="AD295" s="17">
        <v>3.3304826522740888E-2</v>
      </c>
      <c r="AE295" s="17">
        <v>0.2966248128713137</v>
      </c>
      <c r="AF295" s="17">
        <v>0</v>
      </c>
      <c r="AG295" s="96">
        <v>1.7115820357449145</v>
      </c>
      <c r="AH295" s="17">
        <v>1.9250968620381288E-2</v>
      </c>
      <c r="AI295" s="17">
        <v>0.21604448798058659</v>
      </c>
      <c r="AJ295" s="17">
        <v>5.5763246562890098E-2</v>
      </c>
      <c r="AK295" s="96">
        <v>0.29105870316385796</v>
      </c>
      <c r="AL295" s="17">
        <v>0</v>
      </c>
      <c r="AM295" s="96">
        <v>3.4718403424402848</v>
      </c>
      <c r="AN295" s="17">
        <v>0</v>
      </c>
      <c r="AO295" s="96">
        <v>0.24302882397081996</v>
      </c>
      <c r="AP295" s="17">
        <v>0</v>
      </c>
      <c r="AQ295" s="96">
        <v>3.7148691664111047</v>
      </c>
      <c r="AR295" s="17">
        <v>0</v>
      </c>
      <c r="AS295" s="96">
        <v>0.18574345832055525</v>
      </c>
      <c r="AT295" s="109">
        <v>0</v>
      </c>
      <c r="AU295" s="110">
        <v>3.9006126247316599</v>
      </c>
      <c r="AV295" s="18">
        <v>0.16872241541847005</v>
      </c>
    </row>
    <row r="296" spans="1:48" x14ac:dyDescent="0.25">
      <c r="A296" s="27">
        <v>44</v>
      </c>
      <c r="B296" s="21" t="s">
        <v>47</v>
      </c>
      <c r="C296" s="21" t="s">
        <v>233</v>
      </c>
      <c r="D296" s="22" t="s">
        <v>198</v>
      </c>
      <c r="E296" s="23">
        <v>5</v>
      </c>
      <c r="F296" s="24">
        <v>2888.92</v>
      </c>
      <c r="G296" s="17">
        <v>5.0704588621353304E-2</v>
      </c>
      <c r="H296" s="17">
        <v>9.901859353700862E-2</v>
      </c>
      <c r="I296" s="96">
        <v>0.14972318215836192</v>
      </c>
      <c r="J296" s="17">
        <v>0</v>
      </c>
      <c r="K296" s="17">
        <v>0</v>
      </c>
      <c r="L296" s="17">
        <v>0</v>
      </c>
      <c r="M296" s="17">
        <v>0</v>
      </c>
      <c r="N296" s="17">
        <v>0.14534373690652563</v>
      </c>
      <c r="O296" s="17">
        <v>0</v>
      </c>
      <c r="P296" s="17">
        <v>0</v>
      </c>
      <c r="Q296" s="17">
        <v>0.92270404857859667</v>
      </c>
      <c r="R296" s="96">
        <v>1.0680477854851222</v>
      </c>
      <c r="S296" s="17">
        <v>9.0757350401512948E-2</v>
      </c>
      <c r="T296" s="17">
        <v>0.31930916549971228</v>
      </c>
      <c r="U296" s="17">
        <v>0</v>
      </c>
      <c r="V296" s="17">
        <v>9.0032703260961841E-2</v>
      </c>
      <c r="W296" s="17">
        <v>0.14110160386778514</v>
      </c>
      <c r="X296" s="17">
        <v>1.1152729452910338E-2</v>
      </c>
      <c r="Y296" s="17">
        <v>9.9949271400593731E-2</v>
      </c>
      <c r="Z296" s="17">
        <v>0.15109936934385074</v>
      </c>
      <c r="AA296" s="17">
        <v>5.2697470308222333E-2</v>
      </c>
      <c r="AB296" s="17">
        <v>9.9733178228160468E-2</v>
      </c>
      <c r="AC296" s="17">
        <v>0.14261407234087817</v>
      </c>
      <c r="AD296" s="17">
        <v>2.6134129837322672E-2</v>
      </c>
      <c r="AE296" s="17">
        <v>0.23384263843103578</v>
      </c>
      <c r="AF296" s="17">
        <v>0</v>
      </c>
      <c r="AG296" s="96">
        <v>1.4584236823729464</v>
      </c>
      <c r="AH296" s="17">
        <v>1.6850912996158648E-2</v>
      </c>
      <c r="AI296" s="17">
        <v>0.18972611958606173</v>
      </c>
      <c r="AJ296" s="17">
        <v>2.2919315976241757E-2</v>
      </c>
      <c r="AK296" s="96">
        <v>0.22949634855846213</v>
      </c>
      <c r="AL296" s="17">
        <v>0</v>
      </c>
      <c r="AM296" s="96">
        <v>2.9056909985748929</v>
      </c>
      <c r="AN296" s="17">
        <v>0</v>
      </c>
      <c r="AO296" s="96">
        <v>0.20339836990024251</v>
      </c>
      <c r="AP296" s="17">
        <v>0</v>
      </c>
      <c r="AQ296" s="96">
        <v>3.1090893684751353</v>
      </c>
      <c r="AR296" s="17">
        <v>0</v>
      </c>
      <c r="AS296" s="96">
        <v>0.15545446842375676</v>
      </c>
      <c r="AT296" s="109">
        <v>0</v>
      </c>
      <c r="AU296" s="110">
        <v>3.2645438368988922</v>
      </c>
      <c r="AV296" s="18">
        <v>0.1473151630732592</v>
      </c>
    </row>
    <row r="297" spans="1:48" x14ac:dyDescent="0.25">
      <c r="A297" s="27">
        <v>45</v>
      </c>
      <c r="B297" s="21" t="s">
        <v>47</v>
      </c>
      <c r="C297" s="21" t="s">
        <v>233</v>
      </c>
      <c r="D297" s="22" t="s">
        <v>199</v>
      </c>
      <c r="E297" s="23">
        <v>2</v>
      </c>
      <c r="F297" s="24">
        <v>376.5</v>
      </c>
      <c r="G297" s="17">
        <v>3.8906108940239041E-2</v>
      </c>
      <c r="H297" s="17">
        <v>0.34930099693103239</v>
      </c>
      <c r="I297" s="96">
        <v>0.38820710587127144</v>
      </c>
      <c r="J297" s="17">
        <v>0</v>
      </c>
      <c r="K297" s="17">
        <v>0</v>
      </c>
      <c r="L297" s="17">
        <v>0</v>
      </c>
      <c r="M297" s="17">
        <v>0</v>
      </c>
      <c r="N297" s="17">
        <v>0.42647113927224439</v>
      </c>
      <c r="O297" s="17">
        <v>0</v>
      </c>
      <c r="P297" s="17">
        <v>0</v>
      </c>
      <c r="Q297" s="17">
        <v>0.77526520463716886</v>
      </c>
      <c r="R297" s="96">
        <v>1.2017363439094133</v>
      </c>
      <c r="S297" s="17">
        <v>0.14495938483564816</v>
      </c>
      <c r="T297" s="17">
        <v>0</v>
      </c>
      <c r="U297" s="17">
        <v>0.55353617944053191</v>
      </c>
      <c r="V297" s="17">
        <v>0.14643689959204409</v>
      </c>
      <c r="W297" s="17">
        <v>0</v>
      </c>
      <c r="X297" s="17">
        <v>3.4122431035086215E-3</v>
      </c>
      <c r="Y297" s="17">
        <v>2.1845393028964249E-2</v>
      </c>
      <c r="Z297" s="17">
        <v>3.4409711781791343E-2</v>
      </c>
      <c r="AA297" s="17">
        <v>4.7814720371013586E-2</v>
      </c>
      <c r="AB297" s="17">
        <v>9.0492276020086165E-2</v>
      </c>
      <c r="AC297" s="17">
        <v>0.14590549654431506</v>
      </c>
      <c r="AD297" s="17">
        <v>3.3395132989647268E-2</v>
      </c>
      <c r="AE297" s="17">
        <v>0.29956497784919239</v>
      </c>
      <c r="AF297" s="17">
        <v>0</v>
      </c>
      <c r="AG297" s="96">
        <v>1.5217724155567431</v>
      </c>
      <c r="AH297" s="17">
        <v>1.9437112682586813E-2</v>
      </c>
      <c r="AI297" s="17">
        <v>0.21799079591490531</v>
      </c>
      <c r="AJ297" s="17">
        <v>5.5737277021135567E-2</v>
      </c>
      <c r="AK297" s="96">
        <v>0.2931651856186277</v>
      </c>
      <c r="AL297" s="17">
        <v>0</v>
      </c>
      <c r="AM297" s="96">
        <v>3.4048810509560554</v>
      </c>
      <c r="AN297" s="17">
        <v>0</v>
      </c>
      <c r="AO297" s="96">
        <v>0.2383416735669239</v>
      </c>
      <c r="AP297" s="17">
        <v>0</v>
      </c>
      <c r="AQ297" s="96">
        <v>3.6432227245229791</v>
      </c>
      <c r="AR297" s="17">
        <v>0</v>
      </c>
      <c r="AS297" s="96">
        <v>0.18216113622614896</v>
      </c>
      <c r="AT297" s="109">
        <v>0</v>
      </c>
      <c r="AU297" s="110">
        <v>3.825383860749128</v>
      </c>
      <c r="AV297" s="18">
        <v>0.17313568405418328</v>
      </c>
    </row>
    <row r="298" spans="1:48" x14ac:dyDescent="0.25">
      <c r="A298" s="27">
        <v>46</v>
      </c>
      <c r="B298" s="21" t="s">
        <v>47</v>
      </c>
      <c r="C298" s="21" t="s">
        <v>233</v>
      </c>
      <c r="D298" s="22" t="s">
        <v>236</v>
      </c>
      <c r="E298" s="23">
        <v>2</v>
      </c>
      <c r="F298" s="24">
        <v>371.63</v>
      </c>
      <c r="G298" s="17">
        <v>3.9415951392514054E-2</v>
      </c>
      <c r="H298" s="17">
        <v>0.35387838803254229</v>
      </c>
      <c r="I298" s="96">
        <v>0.39329433942505632</v>
      </c>
      <c r="J298" s="17">
        <v>0</v>
      </c>
      <c r="K298" s="17">
        <v>0</v>
      </c>
      <c r="L298" s="17">
        <v>0</v>
      </c>
      <c r="M298" s="17">
        <v>0</v>
      </c>
      <c r="N298" s="17">
        <v>0.40155724052417735</v>
      </c>
      <c r="O298" s="17">
        <v>0</v>
      </c>
      <c r="P298" s="17">
        <v>0</v>
      </c>
      <c r="Q298" s="17">
        <v>0.78837190442598393</v>
      </c>
      <c r="R298" s="96">
        <v>1.1899291449501612</v>
      </c>
      <c r="S298" s="17">
        <v>0.14863221527798903</v>
      </c>
      <c r="T298" s="17">
        <v>0</v>
      </c>
      <c r="U298" s="17">
        <v>0.55955235004933868</v>
      </c>
      <c r="V298" s="17">
        <v>0.15014716576979764</v>
      </c>
      <c r="W298" s="17">
        <v>0</v>
      </c>
      <c r="X298" s="17">
        <v>3.4986989777622515E-3</v>
      </c>
      <c r="Y298" s="17">
        <v>2.2398888924608732E-2</v>
      </c>
      <c r="Z298" s="17">
        <v>3.528154934572434E-2</v>
      </c>
      <c r="AA298" s="17">
        <v>4.9026200129773483E-2</v>
      </c>
      <c r="AB298" s="17">
        <v>9.2785075389648294E-2</v>
      </c>
      <c r="AC298" s="17">
        <v>0.14781750517701647</v>
      </c>
      <c r="AD298" s="17">
        <v>3.4013390394593064E-2</v>
      </c>
      <c r="AE298" s="17">
        <v>0.30461318559116074</v>
      </c>
      <c r="AF298" s="17">
        <v>0</v>
      </c>
      <c r="AG298" s="96">
        <v>1.5477662250274129</v>
      </c>
      <c r="AH298" s="17">
        <v>1.9775109314448057E-2</v>
      </c>
      <c r="AI298" s="17">
        <v>0.22177172645753418</v>
      </c>
      <c r="AJ298" s="17">
        <v>5.6326470199813225E-2</v>
      </c>
      <c r="AK298" s="96">
        <v>0.29787330597179545</v>
      </c>
      <c r="AL298" s="17">
        <v>0</v>
      </c>
      <c r="AM298" s="96">
        <v>3.4288630153744259</v>
      </c>
      <c r="AN298" s="17">
        <v>0</v>
      </c>
      <c r="AO298" s="96">
        <v>0.24002041107620983</v>
      </c>
      <c r="AP298" s="17">
        <v>0</v>
      </c>
      <c r="AQ298" s="96">
        <v>3.6688834264506358</v>
      </c>
      <c r="AR298" s="17">
        <v>0</v>
      </c>
      <c r="AS298" s="96">
        <v>0.1834441713225318</v>
      </c>
      <c r="AT298" s="109">
        <v>0</v>
      </c>
      <c r="AU298" s="110">
        <v>3.8523275977731677</v>
      </c>
      <c r="AV298" s="18">
        <v>0.17598885644754195</v>
      </c>
    </row>
    <row r="299" spans="1:48" x14ac:dyDescent="0.25">
      <c r="A299" s="27">
        <v>47</v>
      </c>
      <c r="B299" s="21" t="s">
        <v>47</v>
      </c>
      <c r="C299" s="21" t="s">
        <v>233</v>
      </c>
      <c r="D299" s="22" t="s">
        <v>203</v>
      </c>
      <c r="E299" s="23">
        <v>2</v>
      </c>
      <c r="F299" s="24">
        <v>377.85</v>
      </c>
      <c r="G299" s="17">
        <v>3.876710339023421E-2</v>
      </c>
      <c r="H299" s="17">
        <v>0.34805299813294621</v>
      </c>
      <c r="I299" s="96">
        <v>0.38682010152318042</v>
      </c>
      <c r="J299" s="17">
        <v>0</v>
      </c>
      <c r="K299" s="17">
        <v>0</v>
      </c>
      <c r="L299" s="17">
        <v>0</v>
      </c>
      <c r="M299" s="17">
        <v>0</v>
      </c>
      <c r="N299" s="17">
        <v>0.43006514570332138</v>
      </c>
      <c r="O299" s="17">
        <v>0</v>
      </c>
      <c r="P299" s="17">
        <v>0</v>
      </c>
      <c r="Q299" s="17">
        <v>0.73833549512829899</v>
      </c>
      <c r="R299" s="96">
        <v>1.1684006408316203</v>
      </c>
      <c r="S299" s="17">
        <v>0.1454998102759876</v>
      </c>
      <c r="T299" s="17">
        <v>0</v>
      </c>
      <c r="U299" s="17">
        <v>0.55020001285116016</v>
      </c>
      <c r="V299" s="17">
        <v>0.14698283337917825</v>
      </c>
      <c r="W299" s="17">
        <v>0</v>
      </c>
      <c r="X299" s="17">
        <v>3.4249643425222237E-3</v>
      </c>
      <c r="Y299" s="17">
        <v>2.192683519402621E-2</v>
      </c>
      <c r="Z299" s="17">
        <v>3.4537995187951705E-2</v>
      </c>
      <c r="AA299" s="17">
        <v>4.7992979207725051E-2</v>
      </c>
      <c r="AB299" s="17">
        <v>9.0829641746154335E-2</v>
      </c>
      <c r="AC299" s="17">
        <v>0.14538419862097293</v>
      </c>
      <c r="AD299" s="17">
        <v>3.3383627871685771E-2</v>
      </c>
      <c r="AE299" s="17">
        <v>0.29916468731245771</v>
      </c>
      <c r="AF299" s="17">
        <v>0</v>
      </c>
      <c r="AG299" s="96">
        <v>1.5193275859898221</v>
      </c>
      <c r="AH299" s="17">
        <v>1.9417374950744314E-2</v>
      </c>
      <c r="AI299" s="17">
        <v>0.21776360606156969</v>
      </c>
      <c r="AJ299" s="17">
        <v>6.1132133596078948E-2</v>
      </c>
      <c r="AK299" s="96">
        <v>0.29831311460839294</v>
      </c>
      <c r="AL299" s="17">
        <v>0</v>
      </c>
      <c r="AM299" s="96">
        <v>3.3728614429530155</v>
      </c>
      <c r="AN299" s="17">
        <v>0</v>
      </c>
      <c r="AO299" s="96">
        <v>0.23610030100671112</v>
      </c>
      <c r="AP299" s="17">
        <v>0</v>
      </c>
      <c r="AQ299" s="96">
        <v>3.6089617439597266</v>
      </c>
      <c r="AR299" s="17">
        <v>0</v>
      </c>
      <c r="AS299" s="96">
        <v>0.18044808719798633</v>
      </c>
      <c r="AT299" s="109">
        <v>0</v>
      </c>
      <c r="AU299" s="110">
        <v>3.7894098311577129</v>
      </c>
      <c r="AV299" s="18">
        <v>0.17601759518539101</v>
      </c>
    </row>
    <row r="300" spans="1:48" x14ac:dyDescent="0.25">
      <c r="A300" s="27">
        <v>48</v>
      </c>
      <c r="B300" s="21" t="s">
        <v>47</v>
      </c>
      <c r="C300" s="21" t="s">
        <v>233</v>
      </c>
      <c r="D300" s="22" t="s">
        <v>204</v>
      </c>
      <c r="E300" s="23">
        <v>2</v>
      </c>
      <c r="F300" s="24">
        <v>400.9</v>
      </c>
      <c r="G300" s="17">
        <v>7.3076328341232219E-2</v>
      </c>
      <c r="H300" s="17">
        <v>0.32804147005371342</v>
      </c>
      <c r="I300" s="96">
        <v>0.40111779839494566</v>
      </c>
      <c r="J300" s="17">
        <v>0</v>
      </c>
      <c r="K300" s="17">
        <v>0</v>
      </c>
      <c r="L300" s="17">
        <v>0</v>
      </c>
      <c r="M300" s="17">
        <v>0</v>
      </c>
      <c r="N300" s="17">
        <v>0.37110823305163387</v>
      </c>
      <c r="O300" s="17">
        <v>0</v>
      </c>
      <c r="P300" s="17">
        <v>0</v>
      </c>
      <c r="Q300" s="17">
        <v>0.6983147801422469</v>
      </c>
      <c r="R300" s="96">
        <v>1.0694230131938807</v>
      </c>
      <c r="S300" s="17">
        <v>0.16416486024206436</v>
      </c>
      <c r="T300" s="17">
        <v>0</v>
      </c>
      <c r="U300" s="17">
        <v>0.48550224252921004</v>
      </c>
      <c r="V300" s="17">
        <v>0.16583812895636205</v>
      </c>
      <c r="W300" s="17">
        <v>0</v>
      </c>
      <c r="X300" s="17">
        <v>3.8643266376616483E-3</v>
      </c>
      <c r="Y300" s="17">
        <v>2.4739659992341245E-2</v>
      </c>
      <c r="Z300" s="17">
        <v>3.8968608565992845E-2</v>
      </c>
      <c r="AA300" s="17">
        <v>5.4149628850318494E-2</v>
      </c>
      <c r="AB300" s="17">
        <v>0.10248147688172644</v>
      </c>
      <c r="AC300" s="17">
        <v>0</v>
      </c>
      <c r="AD300" s="17">
        <v>3.4217755045434131E-2</v>
      </c>
      <c r="AE300" s="17">
        <v>0.29907641863041079</v>
      </c>
      <c r="AF300" s="17">
        <v>0</v>
      </c>
      <c r="AG300" s="96">
        <v>1.373003106331522</v>
      </c>
      <c r="AH300" s="17">
        <v>1.9570532041057465E-2</v>
      </c>
      <c r="AI300" s="17">
        <v>0.2193327870868638</v>
      </c>
      <c r="AJ300" s="17">
        <v>4.8593814810957668E-2</v>
      </c>
      <c r="AK300" s="96">
        <v>0.28749713393887893</v>
      </c>
      <c r="AL300" s="17">
        <v>0</v>
      </c>
      <c r="AM300" s="96">
        <v>3.1310410518592278</v>
      </c>
      <c r="AN300" s="17">
        <v>0</v>
      </c>
      <c r="AO300" s="96">
        <v>0.21917287363014595</v>
      </c>
      <c r="AP300" s="17">
        <v>0</v>
      </c>
      <c r="AQ300" s="96">
        <v>3.3502139254893737</v>
      </c>
      <c r="AR300" s="17">
        <v>0</v>
      </c>
      <c r="AS300" s="96">
        <v>0.16751069627446868</v>
      </c>
      <c r="AT300" s="109">
        <v>0</v>
      </c>
      <c r="AU300" s="110">
        <v>3.5177246217638425</v>
      </c>
      <c r="AV300" s="18">
        <v>0.1621549360379147</v>
      </c>
    </row>
    <row r="301" spans="1:48" x14ac:dyDescent="0.25">
      <c r="A301" s="27">
        <v>49</v>
      </c>
      <c r="B301" s="21" t="s">
        <v>47</v>
      </c>
      <c r="C301" s="21" t="s">
        <v>205</v>
      </c>
      <c r="D301" s="22" t="s">
        <v>111</v>
      </c>
      <c r="E301" s="23">
        <v>5</v>
      </c>
      <c r="F301" s="24">
        <v>3246.24</v>
      </c>
      <c r="G301" s="17">
        <v>4.5123435161910398E-2</v>
      </c>
      <c r="H301" s="17">
        <v>0.10642995227648366</v>
      </c>
      <c r="I301" s="96">
        <v>0.15155338743839405</v>
      </c>
      <c r="J301" s="17">
        <v>0</v>
      </c>
      <c r="K301" s="17">
        <v>0</v>
      </c>
      <c r="L301" s="17">
        <v>0</v>
      </c>
      <c r="M301" s="17">
        <v>0</v>
      </c>
      <c r="N301" s="17">
        <v>0.16011559701069542</v>
      </c>
      <c r="O301" s="17">
        <v>0</v>
      </c>
      <c r="P301" s="17">
        <v>0</v>
      </c>
      <c r="Q301" s="17">
        <v>0.98223717891149986</v>
      </c>
      <c r="R301" s="96">
        <v>1.1423527759221952</v>
      </c>
      <c r="S301" s="17">
        <v>0.15174569847806266</v>
      </c>
      <c r="T301" s="17">
        <v>0</v>
      </c>
      <c r="U301" s="17">
        <v>0.21569782956736999</v>
      </c>
      <c r="V301" s="17">
        <v>0.14565121084647789</v>
      </c>
      <c r="W301" s="17">
        <v>0.19429292684132254</v>
      </c>
      <c r="X301" s="17">
        <v>3.5719882069445244E-3</v>
      </c>
      <c r="Y301" s="17">
        <v>1.9935812696638813E-2</v>
      </c>
      <c r="Z301" s="17">
        <v>3.6020611943661331E-2</v>
      </c>
      <c r="AA301" s="17">
        <v>5.0053179712779824E-2</v>
      </c>
      <c r="AB301" s="17">
        <v>9.4728696918150251E-2</v>
      </c>
      <c r="AC301" s="17">
        <v>0.16922168246628289</v>
      </c>
      <c r="AD301" s="17">
        <v>3.1013872182705609E-2</v>
      </c>
      <c r="AE301" s="17">
        <v>0.2695243613748684</v>
      </c>
      <c r="AF301" s="17">
        <v>5.3018701089931682E-2</v>
      </c>
      <c r="AG301" s="96">
        <v>1.4344765723251964</v>
      </c>
      <c r="AH301" s="17">
        <v>1.9361367170746956E-2</v>
      </c>
      <c r="AI301" s="17">
        <v>0.21719990010427612</v>
      </c>
      <c r="AJ301" s="17">
        <v>1.7345286763009768E-2</v>
      </c>
      <c r="AK301" s="96">
        <v>0.25390655403803286</v>
      </c>
      <c r="AL301" s="17">
        <v>0</v>
      </c>
      <c r="AM301" s="96">
        <v>2.9822892897238185</v>
      </c>
      <c r="AN301" s="17">
        <v>0</v>
      </c>
      <c r="AO301" s="96">
        <v>0.2087602502806673</v>
      </c>
      <c r="AP301" s="17">
        <v>0</v>
      </c>
      <c r="AQ301" s="96">
        <v>3.1910495400044856</v>
      </c>
      <c r="AR301" s="17">
        <v>0</v>
      </c>
      <c r="AS301" s="96">
        <v>0.15955247700022429</v>
      </c>
      <c r="AT301" s="109">
        <v>0</v>
      </c>
      <c r="AU301" s="110">
        <v>3.3506020170047099</v>
      </c>
      <c r="AV301" s="18">
        <v>0.15172146132041997</v>
      </c>
    </row>
    <row r="302" spans="1:48" x14ac:dyDescent="0.25">
      <c r="A302" s="27">
        <v>50</v>
      </c>
      <c r="B302" s="21" t="s">
        <v>47</v>
      </c>
      <c r="C302" s="21" t="s">
        <v>205</v>
      </c>
      <c r="D302" s="22" t="s">
        <v>95</v>
      </c>
      <c r="E302" s="23">
        <v>5</v>
      </c>
      <c r="F302" s="24">
        <v>3215.98</v>
      </c>
      <c r="G302" s="17">
        <v>4.5548013408043583E-2</v>
      </c>
      <c r="H302" s="17">
        <v>9.8189970633982063E-2</v>
      </c>
      <c r="I302" s="96">
        <v>0.14373798404202565</v>
      </c>
      <c r="J302" s="17">
        <v>0</v>
      </c>
      <c r="K302" s="17">
        <v>0</v>
      </c>
      <c r="L302" s="17">
        <v>0</v>
      </c>
      <c r="M302" s="17">
        <v>0</v>
      </c>
      <c r="N302" s="17">
        <v>0.17010240609954039</v>
      </c>
      <c r="O302" s="17">
        <v>0</v>
      </c>
      <c r="P302" s="17">
        <v>0</v>
      </c>
      <c r="Q302" s="17">
        <v>0.89415623616809836</v>
      </c>
      <c r="R302" s="96">
        <v>1.0642586422676388</v>
      </c>
      <c r="S302" s="17">
        <v>0.16390056333289338</v>
      </c>
      <c r="T302" s="17">
        <v>0</v>
      </c>
      <c r="U302" s="17">
        <v>0.21002860446534671</v>
      </c>
      <c r="V302" s="17">
        <v>0.12983936418711878</v>
      </c>
      <c r="W302" s="17">
        <v>0.19984112770549137</v>
      </c>
      <c r="X302" s="17">
        <v>3.8581052722314628E-3</v>
      </c>
      <c r="Y302" s="17">
        <v>0.15023014983493041</v>
      </c>
      <c r="Z302" s="17">
        <v>3.8905871127642766E-2</v>
      </c>
      <c r="AA302" s="17">
        <v>5.4062450756804492E-2</v>
      </c>
      <c r="AB302" s="17">
        <v>0.10231648702002777</v>
      </c>
      <c r="AC302" s="17">
        <v>0.1494621919844582</v>
      </c>
      <c r="AD302" s="17">
        <v>2.9400950484322067E-2</v>
      </c>
      <c r="AE302" s="17">
        <v>0.24612045549759523</v>
      </c>
      <c r="AF302" s="17">
        <v>3.3093868606707717E-2</v>
      </c>
      <c r="AG302" s="96">
        <v>1.5110601902755703</v>
      </c>
      <c r="AH302" s="17">
        <v>1.7689020865640816E-2</v>
      </c>
      <c r="AI302" s="17">
        <v>0.19898160053507313</v>
      </c>
      <c r="AJ302" s="17">
        <v>2.2339805731543143E-2</v>
      </c>
      <c r="AK302" s="96">
        <v>0.23901042713225709</v>
      </c>
      <c r="AL302" s="17">
        <v>0</v>
      </c>
      <c r="AM302" s="96">
        <v>2.9580672437174913</v>
      </c>
      <c r="AN302" s="17">
        <v>0</v>
      </c>
      <c r="AO302" s="96">
        <v>0.20706470706022442</v>
      </c>
      <c r="AP302" s="17">
        <v>0</v>
      </c>
      <c r="AQ302" s="96">
        <v>3.1651319507777158</v>
      </c>
      <c r="AR302" s="17">
        <v>0</v>
      </c>
      <c r="AS302" s="96">
        <v>0.1582565975388858</v>
      </c>
      <c r="AT302" s="109">
        <v>0</v>
      </c>
      <c r="AU302" s="110">
        <v>3.3233885483166015</v>
      </c>
      <c r="AV302" s="18">
        <v>0.14447536985777276</v>
      </c>
    </row>
    <row r="303" spans="1:48" x14ac:dyDescent="0.25">
      <c r="A303" s="27">
        <v>51</v>
      </c>
      <c r="B303" s="21" t="s">
        <v>47</v>
      </c>
      <c r="C303" s="21" t="s">
        <v>205</v>
      </c>
      <c r="D303" s="22" t="s">
        <v>75</v>
      </c>
      <c r="E303" s="23">
        <v>5</v>
      </c>
      <c r="F303" s="24">
        <v>1817.11</v>
      </c>
      <c r="G303" s="17">
        <v>4.0306173033002948E-2</v>
      </c>
      <c r="H303" s="17">
        <v>0.1247125502605002</v>
      </c>
      <c r="I303" s="96">
        <v>0.16501872329350314</v>
      </c>
      <c r="J303" s="17">
        <v>0</v>
      </c>
      <c r="K303" s="17">
        <v>0</v>
      </c>
      <c r="L303" s="17">
        <v>0</v>
      </c>
      <c r="M303" s="17">
        <v>0</v>
      </c>
      <c r="N303" s="17">
        <v>0.15621422409430361</v>
      </c>
      <c r="O303" s="17">
        <v>0</v>
      </c>
      <c r="P303" s="17">
        <v>0</v>
      </c>
      <c r="Q303" s="17">
        <v>0.91302667792619685</v>
      </c>
      <c r="R303" s="96">
        <v>1.0692409020205005</v>
      </c>
      <c r="S303" s="17">
        <v>0.16428990211843086</v>
      </c>
      <c r="T303" s="17">
        <v>0</v>
      </c>
      <c r="U303" s="17">
        <v>0.21227497637061879</v>
      </c>
      <c r="V303" s="17">
        <v>0.15769160782411321</v>
      </c>
      <c r="W303" s="17">
        <v>0.21035433790354818</v>
      </c>
      <c r="X303" s="17">
        <v>3.8672700364679076E-3</v>
      </c>
      <c r="Y303" s="17">
        <v>2.1583825765286224E-2</v>
      </c>
      <c r="Z303" s="17">
        <v>3.8998290362251165E-2</v>
      </c>
      <c r="AA303" s="17">
        <v>5.4190873798756339E-2</v>
      </c>
      <c r="AB303" s="17">
        <v>0.1025595354634668</v>
      </c>
      <c r="AC303" s="17">
        <v>0.17424928925072622</v>
      </c>
      <c r="AD303" s="17">
        <v>3.0233852887405207E-2</v>
      </c>
      <c r="AE303" s="17">
        <v>0.25452485791578189</v>
      </c>
      <c r="AF303" s="17">
        <v>5.3018701089931682E-2</v>
      </c>
      <c r="AG303" s="96">
        <v>1.4778373207867843</v>
      </c>
      <c r="AH303" s="17">
        <v>1.8435514282664749E-2</v>
      </c>
      <c r="AI303" s="17">
        <v>0.2066614554677568</v>
      </c>
      <c r="AJ303" s="17">
        <v>1.684864958468001E-2</v>
      </c>
      <c r="AK303" s="96">
        <v>0.24194561933510156</v>
      </c>
      <c r="AL303" s="17">
        <v>0</v>
      </c>
      <c r="AM303" s="96">
        <v>2.9540425654358895</v>
      </c>
      <c r="AN303" s="17">
        <v>0</v>
      </c>
      <c r="AO303" s="96">
        <v>0.20678297958051228</v>
      </c>
      <c r="AP303" s="17">
        <v>0</v>
      </c>
      <c r="AQ303" s="96">
        <v>3.1608255450164018</v>
      </c>
      <c r="AR303" s="17">
        <v>0</v>
      </c>
      <c r="AS303" s="96">
        <v>0.15804127725082009</v>
      </c>
      <c r="AT303" s="109">
        <v>0</v>
      </c>
      <c r="AU303" s="110">
        <v>3.3188668222672217</v>
      </c>
      <c r="AV303" s="18">
        <v>0.14846862852067291</v>
      </c>
    </row>
    <row r="304" spans="1:48" x14ac:dyDescent="0.25">
      <c r="A304" s="27">
        <v>52</v>
      </c>
      <c r="B304" s="21" t="s">
        <v>47</v>
      </c>
      <c r="C304" s="21" t="s">
        <v>205</v>
      </c>
      <c r="D304" s="22" t="s">
        <v>237</v>
      </c>
      <c r="E304" s="23">
        <v>5</v>
      </c>
      <c r="F304" s="24">
        <v>3190.38</v>
      </c>
      <c r="G304" s="17">
        <v>4.5913496248095834E-2</v>
      </c>
      <c r="H304" s="17">
        <v>9.8977858988419459E-2</v>
      </c>
      <c r="I304" s="96">
        <v>0.14489135523651531</v>
      </c>
      <c r="J304" s="17">
        <v>0</v>
      </c>
      <c r="K304" s="17">
        <v>0</v>
      </c>
      <c r="L304" s="17">
        <v>0</v>
      </c>
      <c r="M304" s="17">
        <v>0</v>
      </c>
      <c r="N304" s="17">
        <v>0.15844634549865533</v>
      </c>
      <c r="O304" s="17">
        <v>0</v>
      </c>
      <c r="P304" s="17">
        <v>0</v>
      </c>
      <c r="Q304" s="17">
        <v>0.83956329592274914</v>
      </c>
      <c r="R304" s="96">
        <v>0.99800964142140447</v>
      </c>
      <c r="S304" s="17">
        <v>0.15141022981626098</v>
      </c>
      <c r="T304" s="17">
        <v>0</v>
      </c>
      <c r="U304" s="17">
        <v>0.2093857088556656</v>
      </c>
      <c r="V304" s="17">
        <v>0.1199447248441731</v>
      </c>
      <c r="W304" s="17">
        <v>0.18461187965030443</v>
      </c>
      <c r="X304" s="17">
        <v>3.5640915079555367E-3</v>
      </c>
      <c r="Y304" s="17">
        <v>0.13878159445760208</v>
      </c>
      <c r="Z304" s="17">
        <v>3.5940980121427095E-2</v>
      </c>
      <c r="AA304" s="17">
        <v>4.9942525681821635E-2</v>
      </c>
      <c r="AB304" s="17">
        <v>9.4519277412305452E-2</v>
      </c>
      <c r="AC304" s="17">
        <v>0.15066149492479827</v>
      </c>
      <c r="AD304" s="17">
        <v>2.8473671350609603E-2</v>
      </c>
      <c r="AE304" s="17">
        <v>0.24200602420071873</v>
      </c>
      <c r="AF304" s="17">
        <v>4.9203621991076182E-2</v>
      </c>
      <c r="AG304" s="96">
        <v>1.4584458248147185</v>
      </c>
      <c r="AH304" s="17">
        <v>1.7333225989070136E-2</v>
      </c>
      <c r="AI304" s="17">
        <v>0.19500859145730959</v>
      </c>
      <c r="AJ304" s="17">
        <v>2.237587494753392E-2</v>
      </c>
      <c r="AK304" s="96">
        <v>0.23471769239391366</v>
      </c>
      <c r="AL304" s="17">
        <v>0</v>
      </c>
      <c r="AM304" s="96">
        <v>2.8360645138665519</v>
      </c>
      <c r="AN304" s="17">
        <v>0</v>
      </c>
      <c r="AO304" s="96">
        <v>0.19852451597065865</v>
      </c>
      <c r="AP304" s="17">
        <v>0</v>
      </c>
      <c r="AQ304" s="96">
        <v>3.0345890298372105</v>
      </c>
      <c r="AR304" s="17">
        <v>0</v>
      </c>
      <c r="AS304" s="96">
        <v>0.15172945149186054</v>
      </c>
      <c r="AT304" s="109">
        <v>0</v>
      </c>
      <c r="AU304" s="110">
        <v>3.1863184813290708</v>
      </c>
      <c r="AV304" s="18">
        <v>0.13846925454948938</v>
      </c>
    </row>
    <row r="305" spans="1:48" x14ac:dyDescent="0.25">
      <c r="A305" s="27">
        <v>53</v>
      </c>
      <c r="B305" s="21" t="s">
        <v>47</v>
      </c>
      <c r="C305" s="21" t="s">
        <v>205</v>
      </c>
      <c r="D305" s="22" t="s">
        <v>106</v>
      </c>
      <c r="E305" s="23">
        <v>5</v>
      </c>
      <c r="F305" s="24">
        <v>3402.72</v>
      </c>
      <c r="G305" s="17">
        <v>4.5736592696208216E-2</v>
      </c>
      <c r="H305" s="17">
        <v>9.2801341796995854E-2</v>
      </c>
      <c r="I305" s="96">
        <v>0.13853793449320406</v>
      </c>
      <c r="J305" s="17">
        <v>0</v>
      </c>
      <c r="K305" s="17">
        <v>0</v>
      </c>
      <c r="L305" s="17">
        <v>0</v>
      </c>
      <c r="M305" s="17">
        <v>0</v>
      </c>
      <c r="N305" s="17">
        <v>0.1514590532773781</v>
      </c>
      <c r="O305" s="17">
        <v>0</v>
      </c>
      <c r="P305" s="17">
        <v>0</v>
      </c>
      <c r="Q305" s="17">
        <v>0.82115023484674754</v>
      </c>
      <c r="R305" s="96">
        <v>0.97260928812412561</v>
      </c>
      <c r="S305" s="17">
        <v>0.14272732352885126</v>
      </c>
      <c r="T305" s="17">
        <v>0</v>
      </c>
      <c r="U305" s="17">
        <v>0.19600855426670208</v>
      </c>
      <c r="V305" s="17">
        <v>0.11306626751169996</v>
      </c>
      <c r="W305" s="17">
        <v>0.17402496189387942</v>
      </c>
      <c r="X305" s="17">
        <v>3.359701932687835E-3</v>
      </c>
      <c r="Y305" s="17">
        <v>0.13082290117409684</v>
      </c>
      <c r="Z305" s="17">
        <v>3.3879876570823454E-2</v>
      </c>
      <c r="AA305" s="17">
        <v>4.7078476992522052E-2</v>
      </c>
      <c r="AB305" s="17">
        <v>8.9098890499739042E-2</v>
      </c>
      <c r="AC305" s="17">
        <v>0.14125976283037625</v>
      </c>
      <c r="AD305" s="17">
        <v>2.6761330435229283E-2</v>
      </c>
      <c r="AE305" s="17">
        <v>0.2272417864560024</v>
      </c>
      <c r="AF305" s="17">
        <v>5.2647720478028008E-2</v>
      </c>
      <c r="AG305" s="96">
        <v>1.3779775545706381</v>
      </c>
      <c r="AH305" s="17">
        <v>1.6279180946521338E-2</v>
      </c>
      <c r="AI305" s="17">
        <v>0.18314831837632481</v>
      </c>
      <c r="AJ305" s="17">
        <v>2.6679678947654783E-2</v>
      </c>
      <c r="AK305" s="96">
        <v>0.22610717827050092</v>
      </c>
      <c r="AL305" s="17">
        <v>0</v>
      </c>
      <c r="AM305" s="96">
        <v>2.7152319554584685</v>
      </c>
      <c r="AN305" s="17">
        <v>0</v>
      </c>
      <c r="AO305" s="96">
        <v>0.19006623688209281</v>
      </c>
      <c r="AP305" s="17">
        <v>0</v>
      </c>
      <c r="AQ305" s="96">
        <v>2.9052981923405614</v>
      </c>
      <c r="AR305" s="17">
        <v>0</v>
      </c>
      <c r="AS305" s="96">
        <v>0.14526490961702807</v>
      </c>
      <c r="AT305" s="109">
        <v>0</v>
      </c>
      <c r="AU305" s="110">
        <v>3.0505631019575894</v>
      </c>
      <c r="AV305" s="18">
        <v>0.13193433829736212</v>
      </c>
    </row>
    <row r="306" spans="1:48" x14ac:dyDescent="0.25">
      <c r="A306" s="27">
        <v>54</v>
      </c>
      <c r="B306" s="21" t="s">
        <v>47</v>
      </c>
      <c r="C306" s="21" t="s">
        <v>205</v>
      </c>
      <c r="D306" s="22" t="s">
        <v>207</v>
      </c>
      <c r="E306" s="23">
        <v>5</v>
      </c>
      <c r="F306" s="24">
        <v>1892.91</v>
      </c>
      <c r="G306" s="17">
        <v>3.8692145997432523E-2</v>
      </c>
      <c r="H306" s="17">
        <v>0.11971854034468489</v>
      </c>
      <c r="I306" s="96">
        <v>0.15841068634211741</v>
      </c>
      <c r="J306" s="17">
        <v>0</v>
      </c>
      <c r="K306" s="17">
        <v>0</v>
      </c>
      <c r="L306" s="17">
        <v>0</v>
      </c>
      <c r="M306" s="17">
        <v>0</v>
      </c>
      <c r="N306" s="17">
        <v>0.15513703576398241</v>
      </c>
      <c r="O306" s="17">
        <v>0</v>
      </c>
      <c r="P306" s="17">
        <v>0</v>
      </c>
      <c r="Q306" s="17">
        <v>0.83158848921263107</v>
      </c>
      <c r="R306" s="96">
        <v>0.98672552497661348</v>
      </c>
      <c r="S306" s="17">
        <v>0.15991737136457446</v>
      </c>
      <c r="T306" s="17">
        <v>0</v>
      </c>
      <c r="U306" s="17">
        <v>0.24401431529735906</v>
      </c>
      <c r="V306" s="17">
        <v>0.15349468886594764</v>
      </c>
      <c r="W306" s="17">
        <v>0.20475581480608268</v>
      </c>
      <c r="X306" s="17">
        <v>3.764343703504766E-3</v>
      </c>
      <c r="Y306" s="17">
        <v>2.1009378153304798E-2</v>
      </c>
      <c r="Z306" s="17">
        <v>3.7960361543997664E-2</v>
      </c>
      <c r="AA306" s="17">
        <v>5.2748598532851056E-2</v>
      </c>
      <c r="AB306" s="17">
        <v>9.9829941513182724E-2</v>
      </c>
      <c r="AC306" s="17">
        <v>0.145103093778718</v>
      </c>
      <c r="AD306" s="17">
        <v>2.9217431353497331E-2</v>
      </c>
      <c r="AE306" s="17">
        <v>0.2453898925958353</v>
      </c>
      <c r="AF306" s="17">
        <v>0</v>
      </c>
      <c r="AG306" s="96">
        <v>1.3972052315088557</v>
      </c>
      <c r="AH306" s="17">
        <v>1.7784868375703117E-2</v>
      </c>
      <c r="AI306" s="17">
        <v>0.199356790932637</v>
      </c>
      <c r="AJ306" s="17">
        <v>2.0478513202493897E-2</v>
      </c>
      <c r="AK306" s="96">
        <v>0.237620172510834</v>
      </c>
      <c r="AL306" s="17">
        <v>0</v>
      </c>
      <c r="AM306" s="96">
        <v>2.7799616153384203</v>
      </c>
      <c r="AN306" s="17">
        <v>0</v>
      </c>
      <c r="AO306" s="96">
        <v>0.19459731307368944</v>
      </c>
      <c r="AP306" s="17">
        <v>0</v>
      </c>
      <c r="AQ306" s="96">
        <v>2.9745589284121099</v>
      </c>
      <c r="AR306" s="17">
        <v>0</v>
      </c>
      <c r="AS306" s="96">
        <v>0.14872794642060549</v>
      </c>
      <c r="AT306" s="109">
        <v>0</v>
      </c>
      <c r="AU306" s="110">
        <v>3.1232868748327154</v>
      </c>
      <c r="AV306" s="18">
        <v>0.14198101596209009</v>
      </c>
    </row>
    <row r="307" spans="1:48" x14ac:dyDescent="0.25">
      <c r="A307" s="27">
        <v>55</v>
      </c>
      <c r="B307" s="21" t="s">
        <v>47</v>
      </c>
      <c r="C307" s="21" t="s">
        <v>205</v>
      </c>
      <c r="D307" s="22" t="s">
        <v>76</v>
      </c>
      <c r="E307" s="23">
        <v>5</v>
      </c>
      <c r="F307" s="24">
        <v>3216.47</v>
      </c>
      <c r="G307" s="17">
        <v>4.5541074581761987E-2</v>
      </c>
      <c r="H307" s="17">
        <v>9.8175012283488947E-2</v>
      </c>
      <c r="I307" s="96">
        <v>0.14371608686525095</v>
      </c>
      <c r="J307" s="17">
        <v>0</v>
      </c>
      <c r="K307" s="17">
        <v>0</v>
      </c>
      <c r="L307" s="17">
        <v>0</v>
      </c>
      <c r="M307" s="17">
        <v>0</v>
      </c>
      <c r="N307" s="17">
        <v>0.15643554518835867</v>
      </c>
      <c r="O307" s="17">
        <v>0</v>
      </c>
      <c r="P307" s="17">
        <v>0</v>
      </c>
      <c r="Q307" s="17">
        <v>0.92176513531670223</v>
      </c>
      <c r="R307" s="96">
        <v>1.078200680505061</v>
      </c>
      <c r="S307" s="17">
        <v>0.16340280074073116</v>
      </c>
      <c r="T307" s="17">
        <v>0</v>
      </c>
      <c r="U307" s="17">
        <v>0.21022958981301282</v>
      </c>
      <c r="V307" s="17">
        <v>0.12944504474630505</v>
      </c>
      <c r="W307" s="17">
        <v>0.19923421436898703</v>
      </c>
      <c r="X307" s="17">
        <v>3.8463882869930396E-3</v>
      </c>
      <c r="Y307" s="17">
        <v>0.1497739040034205</v>
      </c>
      <c r="Z307" s="17">
        <v>3.878771480853669E-2</v>
      </c>
      <c r="AA307" s="17">
        <v>5.3898264221504462E-2</v>
      </c>
      <c r="AB307" s="17">
        <v>0.10200575398309134</v>
      </c>
      <c r="AC307" s="17">
        <v>0.14943942277657743</v>
      </c>
      <c r="AD307" s="17">
        <v>2.9356635784075311E-2</v>
      </c>
      <c r="AE307" s="17">
        <v>0.24587442118339634</v>
      </c>
      <c r="AF307" s="17">
        <v>5.2647720478028008E-2</v>
      </c>
      <c r="AG307" s="96">
        <v>1.5279418751946592</v>
      </c>
      <c r="AH307" s="17">
        <v>1.766928031886561E-2</v>
      </c>
      <c r="AI307" s="17">
        <v>0.19876054443451591</v>
      </c>
      <c r="AJ307" s="17">
        <v>2.2366886910740357E-2</v>
      </c>
      <c r="AK307" s="96">
        <v>0.23879671166412186</v>
      </c>
      <c r="AL307" s="17">
        <v>0</v>
      </c>
      <c r="AM307" s="96">
        <v>2.9886553542290932</v>
      </c>
      <c r="AN307" s="17">
        <v>0</v>
      </c>
      <c r="AO307" s="96">
        <v>0.20920587479603656</v>
      </c>
      <c r="AP307" s="17">
        <v>0</v>
      </c>
      <c r="AQ307" s="96">
        <v>3.1978612290251296</v>
      </c>
      <c r="AR307" s="17">
        <v>0</v>
      </c>
      <c r="AS307" s="96">
        <v>0.15989306145125648</v>
      </c>
      <c r="AT307" s="109">
        <v>0</v>
      </c>
      <c r="AU307" s="110">
        <v>3.357754290476386</v>
      </c>
      <c r="AV307" s="18">
        <v>0.14591409708058836</v>
      </c>
    </row>
    <row r="308" spans="1:48" x14ac:dyDescent="0.25">
      <c r="A308" s="27">
        <v>56</v>
      </c>
      <c r="B308" s="21" t="s">
        <v>47</v>
      </c>
      <c r="C308" s="21" t="s">
        <v>205</v>
      </c>
      <c r="D308" s="22" t="s">
        <v>157</v>
      </c>
      <c r="E308" s="23">
        <v>5</v>
      </c>
      <c r="F308" s="24">
        <v>1889.74</v>
      </c>
      <c r="G308" s="17">
        <v>3.8757051276895237E-2</v>
      </c>
      <c r="H308" s="17">
        <v>0.11991936573489345</v>
      </c>
      <c r="I308" s="96">
        <v>0.1586764170117887</v>
      </c>
      <c r="J308" s="17">
        <v>0</v>
      </c>
      <c r="K308" s="17">
        <v>0</v>
      </c>
      <c r="L308" s="17">
        <v>0</v>
      </c>
      <c r="M308" s="17">
        <v>0</v>
      </c>
      <c r="N308" s="17">
        <v>0.15850239761236998</v>
      </c>
      <c r="O308" s="17">
        <v>0</v>
      </c>
      <c r="P308" s="17">
        <v>0</v>
      </c>
      <c r="Q308" s="17">
        <v>0.59610799727457608</v>
      </c>
      <c r="R308" s="96">
        <v>0.75461039488694603</v>
      </c>
      <c r="S308" s="17">
        <v>0.15533341614945148</v>
      </c>
      <c r="T308" s="17">
        <v>0</v>
      </c>
      <c r="U308" s="17">
        <v>0.24230739765417575</v>
      </c>
      <c r="V308" s="17">
        <v>0.14909483678285745</v>
      </c>
      <c r="W308" s="17">
        <v>0.19888658698487677</v>
      </c>
      <c r="X308" s="17">
        <v>3.656440585763684E-3</v>
      </c>
      <c r="Y308" s="17">
        <v>2.0407154344030339E-2</v>
      </c>
      <c r="Z308" s="17">
        <v>3.6872245876620545E-2</v>
      </c>
      <c r="AA308" s="17">
        <v>5.1236585101965874E-2</v>
      </c>
      <c r="AB308" s="17">
        <v>9.6968363830158416E-2</v>
      </c>
      <c r="AC308" s="17">
        <v>0.14534650123544679</v>
      </c>
      <c r="AD308" s="17">
        <v>2.8839202806273275E-2</v>
      </c>
      <c r="AE308" s="17">
        <v>0.24347634641474949</v>
      </c>
      <c r="AF308" s="17">
        <v>0</v>
      </c>
      <c r="AG308" s="96">
        <v>1.3724250777663696</v>
      </c>
      <c r="AH308" s="17">
        <v>1.7622073843264245E-2</v>
      </c>
      <c r="AI308" s="17">
        <v>0.19755592712126127</v>
      </c>
      <c r="AJ308" s="17">
        <v>2.0325288416279695E-2</v>
      </c>
      <c r="AK308" s="96">
        <v>0.23550328938080523</v>
      </c>
      <c r="AL308" s="17">
        <v>0</v>
      </c>
      <c r="AM308" s="96">
        <v>2.5212151790459094</v>
      </c>
      <c r="AN308" s="17">
        <v>0</v>
      </c>
      <c r="AO308" s="96">
        <v>0.17648506253321367</v>
      </c>
      <c r="AP308" s="17">
        <v>0</v>
      </c>
      <c r="AQ308" s="96">
        <v>2.6977002415791231</v>
      </c>
      <c r="AR308" s="17">
        <v>0</v>
      </c>
      <c r="AS308" s="96">
        <v>0.13488501207895617</v>
      </c>
      <c r="AT308" s="109">
        <v>0</v>
      </c>
      <c r="AU308" s="110">
        <v>2.8325852536580793</v>
      </c>
      <c r="AV308" s="18">
        <v>0.12743733307058114</v>
      </c>
    </row>
    <row r="309" spans="1:48" x14ac:dyDescent="0.25">
      <c r="A309" s="27">
        <v>57</v>
      </c>
      <c r="B309" s="21" t="s">
        <v>47</v>
      </c>
      <c r="C309" s="21" t="s">
        <v>205</v>
      </c>
      <c r="D309" s="22" t="s">
        <v>99</v>
      </c>
      <c r="E309" s="23">
        <v>4</v>
      </c>
      <c r="F309" s="24">
        <v>2037.42</v>
      </c>
      <c r="G309" s="17">
        <v>5.8827124199140587E-2</v>
      </c>
      <c r="H309" s="17">
        <v>0.10539228416155827</v>
      </c>
      <c r="I309" s="96">
        <v>0.16421940836069887</v>
      </c>
      <c r="J309" s="17">
        <v>0</v>
      </c>
      <c r="K309" s="17">
        <v>0</v>
      </c>
      <c r="L309" s="17">
        <v>0</v>
      </c>
      <c r="M309" s="17">
        <v>0</v>
      </c>
      <c r="N309" s="17">
        <v>0.20042540105034798</v>
      </c>
      <c r="O309" s="17">
        <v>0</v>
      </c>
      <c r="P309" s="17">
        <v>0</v>
      </c>
      <c r="Q309" s="17">
        <v>1.0100290774246918</v>
      </c>
      <c r="R309" s="96">
        <v>1.2104544784750397</v>
      </c>
      <c r="S309" s="17">
        <v>0.15067711760712593</v>
      </c>
      <c r="T309" s="17">
        <v>0</v>
      </c>
      <c r="U309" s="17">
        <v>0.29117681365379056</v>
      </c>
      <c r="V309" s="17">
        <v>0.14462554686192799</v>
      </c>
      <c r="W309" s="17">
        <v>0.1929247318475715</v>
      </c>
      <c r="X309" s="17">
        <v>3.5468345564131768E-3</v>
      </c>
      <c r="Y309" s="17">
        <v>1.9795426324518455E-2</v>
      </c>
      <c r="Z309" s="17">
        <v>3.5766957723024601E-2</v>
      </c>
      <c r="AA309" s="17">
        <v>4.9700709290836594E-2</v>
      </c>
      <c r="AB309" s="17">
        <v>9.4061625136407923E-2</v>
      </c>
      <c r="AC309" s="17">
        <v>0.12133010744971867</v>
      </c>
      <c r="AD309" s="17">
        <v>2.7813005585217963E-2</v>
      </c>
      <c r="AE309" s="17">
        <v>0.23447578837048208</v>
      </c>
      <c r="AF309" s="17">
        <v>0</v>
      </c>
      <c r="AG309" s="96">
        <v>1.3658946644070353</v>
      </c>
      <c r="AH309" s="17">
        <v>1.7131511230365264E-2</v>
      </c>
      <c r="AI309" s="17">
        <v>0.1920589229895793</v>
      </c>
      <c r="AJ309" s="17">
        <v>3.1638115445303226E-2</v>
      </c>
      <c r="AK309" s="96">
        <v>0.2408285496652478</v>
      </c>
      <c r="AL309" s="17">
        <v>0</v>
      </c>
      <c r="AM309" s="96">
        <v>2.9813971009080213</v>
      </c>
      <c r="AN309" s="17">
        <v>0</v>
      </c>
      <c r="AO309" s="96">
        <v>0.20869779706356151</v>
      </c>
      <c r="AP309" s="17">
        <v>0</v>
      </c>
      <c r="AQ309" s="96">
        <v>3.1900948979715826</v>
      </c>
      <c r="AR309" s="17">
        <v>0</v>
      </c>
      <c r="AS309" s="96">
        <v>0.15950474489857913</v>
      </c>
      <c r="AT309" s="109">
        <v>0</v>
      </c>
      <c r="AU309" s="110">
        <v>3.349599642870162</v>
      </c>
      <c r="AV309" s="18">
        <v>0.14992306742527314</v>
      </c>
    </row>
    <row r="310" spans="1:48" x14ac:dyDescent="0.25">
      <c r="A310" s="27">
        <v>58</v>
      </c>
      <c r="B310" s="21" t="s">
        <v>47</v>
      </c>
      <c r="C310" s="21" t="s">
        <v>205</v>
      </c>
      <c r="D310" s="22" t="s">
        <v>43</v>
      </c>
      <c r="E310" s="23">
        <v>5</v>
      </c>
      <c r="F310" s="24">
        <v>1773.84</v>
      </c>
      <c r="G310" s="17">
        <v>4.128937789203084E-2</v>
      </c>
      <c r="H310" s="17">
        <v>0.12775471418158207</v>
      </c>
      <c r="I310" s="96">
        <v>0.16904409207361293</v>
      </c>
      <c r="J310" s="17">
        <v>0</v>
      </c>
      <c r="K310" s="17">
        <v>0</v>
      </c>
      <c r="L310" s="17">
        <v>0</v>
      </c>
      <c r="M310" s="17">
        <v>0</v>
      </c>
      <c r="N310" s="17">
        <v>0.16649047048662785</v>
      </c>
      <c r="O310" s="17">
        <v>0</v>
      </c>
      <c r="P310" s="17">
        <v>0</v>
      </c>
      <c r="Q310" s="17">
        <v>0.89589333661102943</v>
      </c>
      <c r="R310" s="96">
        <v>1.0623838070976572</v>
      </c>
      <c r="S310" s="17">
        <v>0.1519522809842388</v>
      </c>
      <c r="T310" s="17">
        <v>0</v>
      </c>
      <c r="U310" s="17">
        <v>0.25536879876908375</v>
      </c>
      <c r="V310" s="17">
        <v>0.14584949648136597</v>
      </c>
      <c r="W310" s="17">
        <v>0.19455743199805337</v>
      </c>
      <c r="X310" s="17">
        <v>3.576851015467094E-3</v>
      </c>
      <c r="Y310" s="17">
        <v>1.9962952775012269E-2</v>
      </c>
      <c r="Z310" s="17">
        <v>3.6069649434436697E-2</v>
      </c>
      <c r="AA310" s="17">
        <v>5.0121320763306186E-2</v>
      </c>
      <c r="AB310" s="17">
        <v>9.4857658014329091E-2</v>
      </c>
      <c r="AC310" s="17">
        <v>0.15484321993227868</v>
      </c>
      <c r="AD310" s="17">
        <v>2.9532154227696769E-2</v>
      </c>
      <c r="AE310" s="17">
        <v>0.25290095393342132</v>
      </c>
      <c r="AF310" s="17">
        <v>3.6049463616333252E-2</v>
      </c>
      <c r="AG310" s="96">
        <v>1.4256422319450233</v>
      </c>
      <c r="AH310" s="17">
        <v>1.8236329824569464E-2</v>
      </c>
      <c r="AI310" s="17">
        <v>0.20450970556004139</v>
      </c>
      <c r="AJ310" s="17">
        <v>3.331678150047819E-2</v>
      </c>
      <c r="AK310" s="96">
        <v>0.25606281688508903</v>
      </c>
      <c r="AL310" s="17">
        <v>0</v>
      </c>
      <c r="AM310" s="96">
        <v>2.9131329480013823</v>
      </c>
      <c r="AN310" s="17">
        <v>0</v>
      </c>
      <c r="AO310" s="96">
        <v>0.20391930636009678</v>
      </c>
      <c r="AP310" s="17">
        <v>0</v>
      </c>
      <c r="AQ310" s="96">
        <v>3.1170522543614791</v>
      </c>
      <c r="AR310" s="17">
        <v>0</v>
      </c>
      <c r="AS310" s="96">
        <v>0.15585261271807396</v>
      </c>
      <c r="AT310" s="109">
        <v>0</v>
      </c>
      <c r="AU310" s="110">
        <v>3.2729048670795531</v>
      </c>
      <c r="AV310" s="18">
        <v>0.14692638159383037</v>
      </c>
    </row>
    <row r="311" spans="1:48" x14ac:dyDescent="0.25">
      <c r="A311" s="27">
        <v>59</v>
      </c>
      <c r="B311" s="21" t="s">
        <v>47</v>
      </c>
      <c r="C311" s="21" t="s">
        <v>205</v>
      </c>
      <c r="D311" s="22" t="s">
        <v>189</v>
      </c>
      <c r="E311" s="23">
        <v>5</v>
      </c>
      <c r="F311" s="24">
        <v>3194.31</v>
      </c>
      <c r="G311" s="17">
        <v>4.5857008292870753E-2</v>
      </c>
      <c r="H311" s="17">
        <v>9.8856085276467734E-2</v>
      </c>
      <c r="I311" s="96">
        <v>0.14471309356933848</v>
      </c>
      <c r="J311" s="17">
        <v>0</v>
      </c>
      <c r="K311" s="17">
        <v>0</v>
      </c>
      <c r="L311" s="17">
        <v>0</v>
      </c>
      <c r="M311" s="17">
        <v>0</v>
      </c>
      <c r="N311" s="17">
        <v>0.15919077027339237</v>
      </c>
      <c r="O311" s="17">
        <v>0</v>
      </c>
      <c r="P311" s="17">
        <v>0</v>
      </c>
      <c r="Q311" s="17">
        <v>0.86758919295630221</v>
      </c>
      <c r="R311" s="96">
        <v>1.0267799632296946</v>
      </c>
      <c r="S311" s="17">
        <v>0.15141790387107357</v>
      </c>
      <c r="T311" s="17">
        <v>0</v>
      </c>
      <c r="U311" s="17">
        <v>0.20916781501922865</v>
      </c>
      <c r="V311" s="17">
        <v>0.11995080410575303</v>
      </c>
      <c r="W311" s="17">
        <v>0.18462123649287182</v>
      </c>
      <c r="X311" s="17">
        <v>3.5642721498687175E-3</v>
      </c>
      <c r="Y311" s="17">
        <v>0.13878862844443465</v>
      </c>
      <c r="Z311" s="17">
        <v>3.5942801749013306E-2</v>
      </c>
      <c r="AA311" s="17">
        <v>4.9945056961775612E-2</v>
      </c>
      <c r="AB311" s="17">
        <v>9.4524068014080448E-2</v>
      </c>
      <c r="AC311" s="17">
        <v>0.15047613418177258</v>
      </c>
      <c r="AD311" s="17">
        <v>2.8454981793620784E-2</v>
      </c>
      <c r="AE311" s="17">
        <v>0.24179383130974183</v>
      </c>
      <c r="AF311" s="17">
        <v>1.6109753384368448E-2</v>
      </c>
      <c r="AG311" s="96">
        <v>1.4247572874776036</v>
      </c>
      <c r="AH311" s="17">
        <v>1.7318893457848018E-2</v>
      </c>
      <c r="AI311" s="17">
        <v>0.19484691915744282</v>
      </c>
      <c r="AJ311" s="17">
        <v>2.2351150230131095E-2</v>
      </c>
      <c r="AK311" s="96">
        <v>0.23451696284542192</v>
      </c>
      <c r="AL311" s="17">
        <v>0</v>
      </c>
      <c r="AM311" s="96">
        <v>2.8307673071220583</v>
      </c>
      <c r="AN311" s="17">
        <v>0</v>
      </c>
      <c r="AO311" s="96">
        <v>0.19815371149854411</v>
      </c>
      <c r="AP311" s="17">
        <v>0</v>
      </c>
      <c r="AQ311" s="96">
        <v>3.0289210186206024</v>
      </c>
      <c r="AR311" s="17">
        <v>0</v>
      </c>
      <c r="AS311" s="96">
        <v>0.15144605093103014</v>
      </c>
      <c r="AT311" s="109">
        <v>0</v>
      </c>
      <c r="AU311" s="110">
        <v>3.1803670695516324</v>
      </c>
      <c r="AV311" s="18">
        <v>0.1399922490197883</v>
      </c>
    </row>
    <row r="312" spans="1:48" x14ac:dyDescent="0.25">
      <c r="A312" s="27">
        <v>60</v>
      </c>
      <c r="B312" s="21" t="s">
        <v>47</v>
      </c>
      <c r="C312" s="21" t="s">
        <v>205</v>
      </c>
      <c r="D312" s="22" t="s">
        <v>44</v>
      </c>
      <c r="E312" s="23">
        <v>5</v>
      </c>
      <c r="F312" s="24">
        <v>3419.09</v>
      </c>
      <c r="G312" s="17">
        <v>4.5255175701852765E-2</v>
      </c>
      <c r="H312" s="17">
        <v>0.10104945125106748</v>
      </c>
      <c r="I312" s="96">
        <v>0.14630462695292024</v>
      </c>
      <c r="J312" s="17">
        <v>0</v>
      </c>
      <c r="K312" s="17">
        <v>0</v>
      </c>
      <c r="L312" s="17">
        <v>0</v>
      </c>
      <c r="M312" s="17">
        <v>0</v>
      </c>
      <c r="N312" s="17">
        <v>0.15332771056158215</v>
      </c>
      <c r="O312" s="17">
        <v>0</v>
      </c>
      <c r="P312" s="17">
        <v>0</v>
      </c>
      <c r="Q312" s="17">
        <v>0.97383009293926193</v>
      </c>
      <c r="R312" s="96">
        <v>1.127157803500844</v>
      </c>
      <c r="S312" s="17">
        <v>0.14166261653800744</v>
      </c>
      <c r="T312" s="17">
        <v>0</v>
      </c>
      <c r="U312" s="17">
        <v>0.19359588369510644</v>
      </c>
      <c r="V312" s="17">
        <v>0.13597309075238109</v>
      </c>
      <c r="W312" s="17">
        <v>0.18138269926081937</v>
      </c>
      <c r="X312" s="17">
        <v>3.3346394705996898E-3</v>
      </c>
      <c r="Y312" s="17">
        <v>1.8611133084775799E-2</v>
      </c>
      <c r="Z312" s="17">
        <v>3.3627141911880661E-2</v>
      </c>
      <c r="AA312" s="17">
        <v>4.6727284366380732E-2</v>
      </c>
      <c r="AB312" s="17">
        <v>8.8434237024524701E-2</v>
      </c>
      <c r="AC312" s="17">
        <v>0.16066678399496537</v>
      </c>
      <c r="AD312" s="17">
        <v>2.9233635840099526E-2</v>
      </c>
      <c r="AE312" s="17">
        <v>0.25474304859935087</v>
      </c>
      <c r="AF312" s="17">
        <v>3.6049463616333252E-2</v>
      </c>
      <c r="AG312" s="96">
        <v>1.324041658155225</v>
      </c>
      <c r="AH312" s="17">
        <v>1.8286824051605942E-2</v>
      </c>
      <c r="AI312" s="17">
        <v>0.20515820441780339</v>
      </c>
      <c r="AJ312" s="17">
        <v>2.6415926452175137E-2</v>
      </c>
      <c r="AK312" s="96">
        <v>0.24986095492158447</v>
      </c>
      <c r="AL312" s="17">
        <v>0</v>
      </c>
      <c r="AM312" s="96">
        <v>2.8473650435305737</v>
      </c>
      <c r="AN312" s="17">
        <v>0</v>
      </c>
      <c r="AO312" s="96">
        <v>0.19931555304714019</v>
      </c>
      <c r="AP312" s="17">
        <v>0</v>
      </c>
      <c r="AQ312" s="96">
        <v>3.0466805965777137</v>
      </c>
      <c r="AR312" s="17">
        <v>0</v>
      </c>
      <c r="AS312" s="96">
        <v>0.15233402982888569</v>
      </c>
      <c r="AT312" s="109">
        <v>0</v>
      </c>
      <c r="AU312" s="110">
        <v>3.1990146264065995</v>
      </c>
      <c r="AV312" s="18">
        <v>0.14515407726851295</v>
      </c>
    </row>
    <row r="313" spans="1:48" x14ac:dyDescent="0.25">
      <c r="A313" s="27">
        <v>61</v>
      </c>
      <c r="B313" s="21" t="s">
        <v>47</v>
      </c>
      <c r="C313" s="21" t="s">
        <v>205</v>
      </c>
      <c r="D313" s="22" t="s">
        <v>208</v>
      </c>
      <c r="E313" s="23">
        <v>5</v>
      </c>
      <c r="F313" s="24">
        <v>3174.02</v>
      </c>
      <c r="G313" s="17">
        <v>4.6150150333016171E-2</v>
      </c>
      <c r="H313" s="17">
        <v>9.9488025204464287E-2</v>
      </c>
      <c r="I313" s="96">
        <v>0.14563817553748046</v>
      </c>
      <c r="J313" s="17">
        <v>0</v>
      </c>
      <c r="K313" s="17">
        <v>0</v>
      </c>
      <c r="L313" s="17">
        <v>0</v>
      </c>
      <c r="M313" s="17">
        <v>0</v>
      </c>
      <c r="N313" s="17">
        <v>0.16046049933396764</v>
      </c>
      <c r="O313" s="17">
        <v>0</v>
      </c>
      <c r="P313" s="17">
        <v>0</v>
      </c>
      <c r="Q313" s="17">
        <v>0.54449546027389628</v>
      </c>
      <c r="R313" s="96">
        <v>0.70495595960786395</v>
      </c>
      <c r="S313" s="17">
        <v>0.15174258747022767</v>
      </c>
      <c r="T313" s="17">
        <v>0</v>
      </c>
      <c r="U313" s="17">
        <v>0.20652984573610908</v>
      </c>
      <c r="V313" s="17">
        <v>0.12020801317946764</v>
      </c>
      <c r="W313" s="17">
        <v>0.18501711760080095</v>
      </c>
      <c r="X313" s="17">
        <v>3.571914975983716E-3</v>
      </c>
      <c r="Y313" s="17">
        <v>0.1390862312394342</v>
      </c>
      <c r="Z313" s="17">
        <v>3.6019873468652819E-2</v>
      </c>
      <c r="AA313" s="17">
        <v>5.0052153549693737E-2</v>
      </c>
      <c r="AB313" s="17">
        <v>9.4726754841891997E-2</v>
      </c>
      <c r="AC313" s="17">
        <v>0.15143805652711012</v>
      </c>
      <c r="AD313" s="17">
        <v>2.858268250232018E-2</v>
      </c>
      <c r="AE313" s="17">
        <v>0.24305577529429798</v>
      </c>
      <c r="AF313" s="17">
        <v>0</v>
      </c>
      <c r="AG313" s="96">
        <v>1.41003100638599</v>
      </c>
      <c r="AH313" s="17">
        <v>1.7406413284481226E-2</v>
      </c>
      <c r="AI313" s="17">
        <v>0.19583296760068633</v>
      </c>
      <c r="AJ313" s="17">
        <v>1.630782313903063E-2</v>
      </c>
      <c r="AK313" s="96">
        <v>0.22954720402419818</v>
      </c>
      <c r="AL313" s="17">
        <v>0</v>
      </c>
      <c r="AM313" s="96">
        <v>2.4901723455555325</v>
      </c>
      <c r="AN313" s="17">
        <v>0</v>
      </c>
      <c r="AO313" s="96">
        <v>0.17431206418888728</v>
      </c>
      <c r="AP313" s="17">
        <v>0</v>
      </c>
      <c r="AQ313" s="96">
        <v>2.6644844097444196</v>
      </c>
      <c r="AR313" s="17">
        <v>0</v>
      </c>
      <c r="AS313" s="96">
        <v>0.13322422048722099</v>
      </c>
      <c r="AT313" s="109">
        <v>0</v>
      </c>
      <c r="AU313" s="110">
        <v>2.7977086302316407</v>
      </c>
      <c r="AV313" s="18">
        <v>0.12189860979981224</v>
      </c>
    </row>
    <row r="314" spans="1:48" x14ac:dyDescent="0.25">
      <c r="A314" s="27">
        <v>62</v>
      </c>
      <c r="B314" s="21" t="s">
        <v>47</v>
      </c>
      <c r="C314" s="21" t="s">
        <v>205</v>
      </c>
      <c r="D314" s="22" t="s">
        <v>100</v>
      </c>
      <c r="E314" s="23">
        <v>5</v>
      </c>
      <c r="F314" s="24">
        <v>3198.99</v>
      </c>
      <c r="G314" s="17">
        <v>4.5789921243892605E-2</v>
      </c>
      <c r="H314" s="17">
        <v>0.10800195320335867</v>
      </c>
      <c r="I314" s="96">
        <v>0.15379187444725129</v>
      </c>
      <c r="J314" s="17">
        <v>0</v>
      </c>
      <c r="K314" s="17">
        <v>0</v>
      </c>
      <c r="L314" s="17">
        <v>0</v>
      </c>
      <c r="M314" s="17">
        <v>0</v>
      </c>
      <c r="N314" s="17">
        <v>0.15920801068337193</v>
      </c>
      <c r="O314" s="17">
        <v>0</v>
      </c>
      <c r="P314" s="17">
        <v>0</v>
      </c>
      <c r="Q314" s="17">
        <v>0.92460670742589646</v>
      </c>
      <c r="R314" s="96">
        <v>1.0838147181092683</v>
      </c>
      <c r="S314" s="17">
        <v>0.15247726294419212</v>
      </c>
      <c r="T314" s="17">
        <v>0</v>
      </c>
      <c r="U314" s="17">
        <v>0.21874039496314934</v>
      </c>
      <c r="V314" s="17">
        <v>0.14635339384983609</v>
      </c>
      <c r="W314" s="17">
        <v>0.19522961106185058</v>
      </c>
      <c r="X314" s="17">
        <v>3.5892087256929489E-3</v>
      </c>
      <c r="Y314" s="17">
        <v>2.0031923046510653E-2</v>
      </c>
      <c r="Z314" s="17">
        <v>3.6194266946804846E-2</v>
      </c>
      <c r="AA314" s="17">
        <v>5.0294485582151514E-2</v>
      </c>
      <c r="AB314" s="17">
        <v>9.5185383000741808E-2</v>
      </c>
      <c r="AC314" s="17">
        <v>0.17172113526123758</v>
      </c>
      <c r="AD314" s="17">
        <v>3.1339020464108448E-2</v>
      </c>
      <c r="AE314" s="17">
        <v>0.27278183442570159</v>
      </c>
      <c r="AF314" s="17">
        <v>3.6049463616333252E-2</v>
      </c>
      <c r="AG314" s="96">
        <v>1.4299873838883108</v>
      </c>
      <c r="AH314" s="17">
        <v>1.9587403952406084E-2</v>
      </c>
      <c r="AI314" s="17">
        <v>0.21974361372093765</v>
      </c>
      <c r="AJ314" s="17">
        <v>2.3425197213469091E-2</v>
      </c>
      <c r="AK314" s="96">
        <v>0.26275621488681283</v>
      </c>
      <c r="AL314" s="17">
        <v>0</v>
      </c>
      <c r="AM314" s="96">
        <v>2.9303501913316437</v>
      </c>
      <c r="AN314" s="17">
        <v>0</v>
      </c>
      <c r="AO314" s="96">
        <v>0.20512451339321508</v>
      </c>
      <c r="AP314" s="17">
        <v>0</v>
      </c>
      <c r="AQ314" s="96">
        <v>3.1354747047248588</v>
      </c>
      <c r="AR314" s="17">
        <v>0</v>
      </c>
      <c r="AS314" s="96">
        <v>0.15677373523624294</v>
      </c>
      <c r="AT314" s="109">
        <v>0</v>
      </c>
      <c r="AU314" s="110">
        <v>3.2922484399611016</v>
      </c>
      <c r="AV314" s="18">
        <v>0.14948222221188565</v>
      </c>
    </row>
    <row r="315" spans="1:48" x14ac:dyDescent="0.25">
      <c r="A315" s="27">
        <v>63</v>
      </c>
      <c r="B315" s="21" t="s">
        <v>47</v>
      </c>
      <c r="C315" s="21" t="s">
        <v>205</v>
      </c>
      <c r="D315" s="22" t="s">
        <v>88</v>
      </c>
      <c r="E315" s="23">
        <v>5</v>
      </c>
      <c r="F315" s="24">
        <v>3586.65</v>
      </c>
      <c r="G315" s="17">
        <v>5.3625780293240097E-2</v>
      </c>
      <c r="H315" s="17">
        <v>7.6441448324625905E-2</v>
      </c>
      <c r="I315" s="96">
        <v>0.13006722861786602</v>
      </c>
      <c r="J315" s="17">
        <v>0</v>
      </c>
      <c r="K315" s="17">
        <v>0</v>
      </c>
      <c r="L315" s="17">
        <v>0</v>
      </c>
      <c r="M315" s="17">
        <v>0</v>
      </c>
      <c r="N315" s="17">
        <v>0.15549741365563965</v>
      </c>
      <c r="O315" s="17">
        <v>0</v>
      </c>
      <c r="P315" s="17">
        <v>0</v>
      </c>
      <c r="Q315" s="17">
        <v>0.69806880584327791</v>
      </c>
      <c r="R315" s="96">
        <v>0.85356621949891753</v>
      </c>
      <c r="S315" s="17">
        <v>0.14432370911123335</v>
      </c>
      <c r="T315" s="17">
        <v>0</v>
      </c>
      <c r="U315" s="17">
        <v>0.20257034293203299</v>
      </c>
      <c r="V315" s="17">
        <v>0.13852730717730966</v>
      </c>
      <c r="W315" s="17">
        <v>0.18478992246275094</v>
      </c>
      <c r="X315" s="17">
        <v>3.3972797390520093E-3</v>
      </c>
      <c r="Y315" s="17">
        <v>1.8960738006960246E-2</v>
      </c>
      <c r="Z315" s="17">
        <v>3.4258818354031599E-2</v>
      </c>
      <c r="AA315" s="17">
        <v>4.7605043315305913E-2</v>
      </c>
      <c r="AB315" s="17">
        <v>9.0095449397386104E-2</v>
      </c>
      <c r="AC315" s="17">
        <v>0.10721256217990115</v>
      </c>
      <c r="AD315" s="17">
        <v>2.3891801230924145E-2</v>
      </c>
      <c r="AE315" s="17">
        <v>0.19385005613071629</v>
      </c>
      <c r="AF315" s="17">
        <v>0</v>
      </c>
      <c r="AG315" s="96">
        <v>1.1894830300376045</v>
      </c>
      <c r="AH315" s="17">
        <v>1.4179472598789289E-2</v>
      </c>
      <c r="AI315" s="17">
        <v>0.15881346641872865</v>
      </c>
      <c r="AJ315" s="17">
        <v>1.5924384883217381E-2</v>
      </c>
      <c r="AK315" s="96">
        <v>0.18891732390073532</v>
      </c>
      <c r="AL315" s="17">
        <v>0</v>
      </c>
      <c r="AM315" s="96">
        <v>2.3620338020551235</v>
      </c>
      <c r="AN315" s="17">
        <v>0</v>
      </c>
      <c r="AO315" s="96">
        <v>0.16534236614385867</v>
      </c>
      <c r="AP315" s="17">
        <v>0</v>
      </c>
      <c r="AQ315" s="96">
        <v>2.5273761681989821</v>
      </c>
      <c r="AR315" s="17">
        <v>0</v>
      </c>
      <c r="AS315" s="96">
        <v>0.1263688084099491</v>
      </c>
      <c r="AT315" s="109">
        <v>0</v>
      </c>
      <c r="AU315" s="110">
        <v>2.6537449766089312</v>
      </c>
      <c r="AV315" s="18">
        <v>0.116879344054201</v>
      </c>
    </row>
    <row r="316" spans="1:48" x14ac:dyDescent="0.25">
      <c r="A316" s="27">
        <v>64</v>
      </c>
      <c r="B316" s="21" t="s">
        <v>47</v>
      </c>
      <c r="C316" s="21" t="s">
        <v>205</v>
      </c>
      <c r="D316" s="22" t="s">
        <v>113</v>
      </c>
      <c r="E316" s="23">
        <v>5</v>
      </c>
      <c r="F316" s="24">
        <v>1866.4</v>
      </c>
      <c r="G316" s="17">
        <v>3.9241722074582076E-2</v>
      </c>
      <c r="H316" s="17">
        <v>0.12141900032354132</v>
      </c>
      <c r="I316" s="96">
        <v>0.1606607223981234</v>
      </c>
      <c r="J316" s="17">
        <v>0</v>
      </c>
      <c r="K316" s="17">
        <v>0</v>
      </c>
      <c r="L316" s="17">
        <v>0</v>
      </c>
      <c r="M316" s="17">
        <v>0</v>
      </c>
      <c r="N316" s="17">
        <v>0.15955563152164592</v>
      </c>
      <c r="O316" s="17">
        <v>0</v>
      </c>
      <c r="P316" s="17">
        <v>0</v>
      </c>
      <c r="Q316" s="17">
        <v>0.71780199455271543</v>
      </c>
      <c r="R316" s="96">
        <v>0.87735762607436141</v>
      </c>
      <c r="S316" s="17">
        <v>0.14845051525249126</v>
      </c>
      <c r="T316" s="17">
        <v>0</v>
      </c>
      <c r="U316" s="17">
        <v>0.18925265632371058</v>
      </c>
      <c r="V316" s="17">
        <v>0.14248837043927615</v>
      </c>
      <c r="W316" s="17">
        <v>0.19007382343479498</v>
      </c>
      <c r="X316" s="17">
        <v>3.4944218855297252E-3</v>
      </c>
      <c r="Y316" s="17">
        <v>1.9502903189186814E-2</v>
      </c>
      <c r="Z316" s="17">
        <v>3.5238418329990445E-2</v>
      </c>
      <c r="AA316" s="17">
        <v>4.8966266542717823E-2</v>
      </c>
      <c r="AB316" s="17">
        <v>9.2671647418918132E-2</v>
      </c>
      <c r="AC316" s="17">
        <v>0.14716411125411114</v>
      </c>
      <c r="AD316" s="17">
        <v>2.842276571147424E-2</v>
      </c>
      <c r="AE316" s="17">
        <v>0.24229196943102091</v>
      </c>
      <c r="AF316" s="17">
        <v>3.6049463616333252E-2</v>
      </c>
      <c r="AG316" s="96">
        <v>1.3240673328295554</v>
      </c>
      <c r="AH316" s="17">
        <v>1.7492084109344701E-2</v>
      </c>
      <c r="AI316" s="17">
        <v>0.19614270017079077</v>
      </c>
      <c r="AJ316" s="17">
        <v>2.5865287435502982E-2</v>
      </c>
      <c r="AK316" s="96">
        <v>0.23950007171563845</v>
      </c>
      <c r="AL316" s="17">
        <v>0</v>
      </c>
      <c r="AM316" s="96">
        <v>2.6015857530176785</v>
      </c>
      <c r="AN316" s="17">
        <v>0</v>
      </c>
      <c r="AO316" s="96">
        <v>0.18211100271123751</v>
      </c>
      <c r="AP316" s="17">
        <v>0</v>
      </c>
      <c r="AQ316" s="96">
        <v>2.7836967557289158</v>
      </c>
      <c r="AR316" s="17">
        <v>0</v>
      </c>
      <c r="AS316" s="96">
        <v>0.1391848377864458</v>
      </c>
      <c r="AT316" s="109">
        <v>0</v>
      </c>
      <c r="AU316" s="110">
        <v>2.9228815935153616</v>
      </c>
      <c r="AV316" s="18">
        <v>0.13018389482726103</v>
      </c>
    </row>
    <row r="317" spans="1:48" x14ac:dyDescent="0.25">
      <c r="A317" s="27">
        <v>65</v>
      </c>
      <c r="B317" s="21" t="s">
        <v>47</v>
      </c>
      <c r="C317" s="21" t="s">
        <v>205</v>
      </c>
      <c r="D317" s="22" t="s">
        <v>147</v>
      </c>
      <c r="E317" s="23">
        <v>5</v>
      </c>
      <c r="F317" s="24">
        <v>2914.34</v>
      </c>
      <c r="G317" s="17">
        <v>5.8223694734164312E-2</v>
      </c>
      <c r="H317" s="17">
        <v>9.4075749786750845E-2</v>
      </c>
      <c r="I317" s="96">
        <v>0.15229944452091515</v>
      </c>
      <c r="J317" s="17">
        <v>0</v>
      </c>
      <c r="K317" s="17">
        <v>0</v>
      </c>
      <c r="L317" s="17">
        <v>0</v>
      </c>
      <c r="M317" s="17">
        <v>0</v>
      </c>
      <c r="N317" s="17">
        <v>0.17990622998551986</v>
      </c>
      <c r="O317" s="17">
        <v>0</v>
      </c>
      <c r="P317" s="17">
        <v>0</v>
      </c>
      <c r="Q317" s="17">
        <v>0.95668205578101084</v>
      </c>
      <c r="R317" s="96">
        <v>1.1365882857665306</v>
      </c>
      <c r="S317" s="17">
        <v>0.17418255159750651</v>
      </c>
      <c r="T317" s="17">
        <v>0</v>
      </c>
      <c r="U317" s="17">
        <v>0.24859793001062708</v>
      </c>
      <c r="V317" s="17">
        <v>0.16718694370222018</v>
      </c>
      <c r="W317" s="17">
        <v>0.22302073860407787</v>
      </c>
      <c r="X317" s="17">
        <v>4.1001361251221599E-3</v>
      </c>
      <c r="Y317" s="17">
        <v>2.2883487034543643E-2</v>
      </c>
      <c r="Z317" s="17">
        <v>4.1346556517762402E-2</v>
      </c>
      <c r="AA317" s="17">
        <v>5.7453955172251082E-2</v>
      </c>
      <c r="AB317" s="17">
        <v>0.10873511608037853</v>
      </c>
      <c r="AC317" s="17">
        <v>0.13194546145698249</v>
      </c>
      <c r="AD317" s="17">
        <v>2.9100933516648692E-2</v>
      </c>
      <c r="AE317" s="17">
        <v>0.23692321790951437</v>
      </c>
      <c r="AF317" s="17">
        <v>0</v>
      </c>
      <c r="AG317" s="96">
        <v>1.445477027727635</v>
      </c>
      <c r="AH317" s="17">
        <v>1.7314163803370978E-2</v>
      </c>
      <c r="AI317" s="17">
        <v>0.19393847199530595</v>
      </c>
      <c r="AJ317" s="17">
        <v>2.6614903982383489E-2</v>
      </c>
      <c r="AK317" s="96">
        <v>0.2378675397810604</v>
      </c>
      <c r="AL317" s="17">
        <v>0</v>
      </c>
      <c r="AM317" s="96">
        <v>2.9722322977961415</v>
      </c>
      <c r="AN317" s="17">
        <v>0</v>
      </c>
      <c r="AO317" s="96">
        <v>0.20805626084572992</v>
      </c>
      <c r="AP317" s="17">
        <v>0</v>
      </c>
      <c r="AQ317" s="96">
        <v>3.1802885586418714</v>
      </c>
      <c r="AR317" s="17">
        <v>0</v>
      </c>
      <c r="AS317" s="96">
        <v>0.15901442793209358</v>
      </c>
      <c r="AT317" s="109">
        <v>0</v>
      </c>
      <c r="AU317" s="110">
        <v>3.3393029865739652</v>
      </c>
      <c r="AV317" s="18">
        <v>0.14844848052320594</v>
      </c>
    </row>
    <row r="318" spans="1:48" x14ac:dyDescent="0.25">
      <c r="A318" s="27">
        <v>66</v>
      </c>
      <c r="B318" s="21" t="s">
        <v>47</v>
      </c>
      <c r="C318" s="21" t="s">
        <v>205</v>
      </c>
      <c r="D318" s="22" t="s">
        <v>141</v>
      </c>
      <c r="E318" s="23">
        <v>5</v>
      </c>
      <c r="F318" s="24">
        <v>1910.93</v>
      </c>
      <c r="G318" s="17">
        <v>3.83272804759986E-2</v>
      </c>
      <c r="H318" s="17">
        <v>0.1185895988884248</v>
      </c>
      <c r="I318" s="96">
        <v>0.15691687936442339</v>
      </c>
      <c r="J318" s="17">
        <v>0</v>
      </c>
      <c r="K318" s="17">
        <v>0</v>
      </c>
      <c r="L318" s="17">
        <v>0</v>
      </c>
      <c r="M318" s="17">
        <v>0</v>
      </c>
      <c r="N318" s="17">
        <v>0.15234811922571734</v>
      </c>
      <c r="O318" s="17">
        <v>0</v>
      </c>
      <c r="P318" s="17">
        <v>0</v>
      </c>
      <c r="Q318" s="17">
        <v>0.70039250469604419</v>
      </c>
      <c r="R318" s="96">
        <v>0.85274062392176153</v>
      </c>
      <c r="S318" s="17">
        <v>0.14852590353488063</v>
      </c>
      <c r="T318" s="17">
        <v>0</v>
      </c>
      <c r="U318" s="17">
        <v>0.18364415500243855</v>
      </c>
      <c r="V318" s="17">
        <v>0.14256073093926902</v>
      </c>
      <c r="W318" s="17">
        <v>0.19017034946605565</v>
      </c>
      <c r="X318" s="17">
        <v>3.4961964732665609E-3</v>
      </c>
      <c r="Y318" s="17">
        <v>1.9512807434857758E-2</v>
      </c>
      <c r="Z318" s="17">
        <v>3.5256313611980519E-2</v>
      </c>
      <c r="AA318" s="17">
        <v>4.8991133298642499E-2</v>
      </c>
      <c r="AB318" s="17">
        <v>9.2718709271908173E-2</v>
      </c>
      <c r="AC318" s="17">
        <v>0.14373477691211772</v>
      </c>
      <c r="AD318" s="17">
        <v>2.807166830609353E-2</v>
      </c>
      <c r="AE318" s="17">
        <v>0.23833972007650342</v>
      </c>
      <c r="AF318" s="17">
        <v>3.6049463616333252E-2</v>
      </c>
      <c r="AG318" s="96">
        <v>1.3110719279443472</v>
      </c>
      <c r="AH318" s="17">
        <v>1.7224793978237788E-2</v>
      </c>
      <c r="AI318" s="17">
        <v>0.19312751936295317</v>
      </c>
      <c r="AJ318" s="17">
        <v>1.7697085418492815E-2</v>
      </c>
      <c r="AK318" s="96">
        <v>0.22804939875968377</v>
      </c>
      <c r="AL318" s="17">
        <v>0</v>
      </c>
      <c r="AM318" s="96">
        <v>2.5487788299902161</v>
      </c>
      <c r="AN318" s="17">
        <v>0</v>
      </c>
      <c r="AO318" s="96">
        <v>0.17841451809931513</v>
      </c>
      <c r="AP318" s="17">
        <v>0</v>
      </c>
      <c r="AQ318" s="96">
        <v>2.7271933480895312</v>
      </c>
      <c r="AR318" s="17">
        <v>0</v>
      </c>
      <c r="AS318" s="96">
        <v>0.13635966740447655</v>
      </c>
      <c r="AT318" s="109">
        <v>0</v>
      </c>
      <c r="AU318" s="110">
        <v>2.8635530154940079</v>
      </c>
      <c r="AV318" s="18">
        <v>0.12786306514963919</v>
      </c>
    </row>
    <row r="319" spans="1:48" x14ac:dyDescent="0.25">
      <c r="A319" s="27">
        <v>67</v>
      </c>
      <c r="B319" s="21" t="s">
        <v>47</v>
      </c>
      <c r="C319" s="21" t="s">
        <v>205</v>
      </c>
      <c r="D319" s="22" t="s">
        <v>102</v>
      </c>
      <c r="E319" s="23">
        <v>5</v>
      </c>
      <c r="F319" s="24">
        <v>3323.53</v>
      </c>
      <c r="G319" s="17">
        <v>4.5908459869684982E-2</v>
      </c>
      <c r="H319" s="17">
        <v>0.10395488179075031</v>
      </c>
      <c r="I319" s="96">
        <v>0.1498633416604353</v>
      </c>
      <c r="J319" s="17">
        <v>0</v>
      </c>
      <c r="K319" s="17">
        <v>0</v>
      </c>
      <c r="L319" s="17">
        <v>0</v>
      </c>
      <c r="M319" s="17">
        <v>0</v>
      </c>
      <c r="N319" s="17">
        <v>0.15639204569839898</v>
      </c>
      <c r="O319" s="17">
        <v>0</v>
      </c>
      <c r="P319" s="17">
        <v>0</v>
      </c>
      <c r="Q319" s="17">
        <v>1.0284794378580149</v>
      </c>
      <c r="R319" s="96">
        <v>1.1848714835564138</v>
      </c>
      <c r="S319" s="17">
        <v>0.14421734550545018</v>
      </c>
      <c r="T319" s="17">
        <v>0</v>
      </c>
      <c r="U319" s="17">
        <v>0.17475392811188575</v>
      </c>
      <c r="V319" s="17">
        <v>0.13842521540055616</v>
      </c>
      <c r="W319" s="17">
        <v>0.18465373608986335</v>
      </c>
      <c r="X319" s="17">
        <v>3.3947760137450246E-3</v>
      </c>
      <c r="Y319" s="17">
        <v>1.8946764332952355E-2</v>
      </c>
      <c r="Z319" s="17">
        <v>3.4233570309393287E-2</v>
      </c>
      <c r="AA319" s="17">
        <v>4.7569959377319129E-2</v>
      </c>
      <c r="AB319" s="17">
        <v>9.0029050903877486E-2</v>
      </c>
      <c r="AC319" s="17">
        <v>0.16528636554788018</v>
      </c>
      <c r="AD319" s="17">
        <v>2.9940478746162746E-2</v>
      </c>
      <c r="AE319" s="17">
        <v>0.26133992945235318</v>
      </c>
      <c r="AF319" s="17">
        <v>1.5823621896538149E-2</v>
      </c>
      <c r="AG319" s="96">
        <v>1.308614741687977</v>
      </c>
      <c r="AH319" s="17">
        <v>1.8752336682083041E-2</v>
      </c>
      <c r="AI319" s="17">
        <v>0.21038882122999353</v>
      </c>
      <c r="AJ319" s="17">
        <v>1.2777479621095269E-2</v>
      </c>
      <c r="AK319" s="96">
        <v>0.24191863753317183</v>
      </c>
      <c r="AL319" s="17">
        <v>0</v>
      </c>
      <c r="AM319" s="96">
        <v>2.885268204437998</v>
      </c>
      <c r="AN319" s="17">
        <v>0</v>
      </c>
      <c r="AO319" s="96">
        <v>0.20196877431065988</v>
      </c>
      <c r="AP319" s="17">
        <v>0</v>
      </c>
      <c r="AQ319" s="96">
        <v>3.087236978748658</v>
      </c>
      <c r="AR319" s="17">
        <v>0</v>
      </c>
      <c r="AS319" s="96">
        <v>0.15436184893743291</v>
      </c>
      <c r="AT319" s="109">
        <v>0</v>
      </c>
      <c r="AU319" s="110">
        <v>3.241598827686091</v>
      </c>
      <c r="AV319" s="18">
        <v>0.14911973429937445</v>
      </c>
    </row>
    <row r="320" spans="1:48" x14ac:dyDescent="0.25">
      <c r="A320" s="27">
        <v>68</v>
      </c>
      <c r="B320" s="21" t="s">
        <v>47</v>
      </c>
      <c r="C320" s="21" t="s">
        <v>205</v>
      </c>
      <c r="D320" s="22" t="s">
        <v>238</v>
      </c>
      <c r="E320" s="23">
        <v>5</v>
      </c>
      <c r="F320" s="24">
        <v>3189.21</v>
      </c>
      <c r="G320" s="17">
        <v>5.402809083767026E-2</v>
      </c>
      <c r="H320" s="17">
        <v>8.5967597189749043E-2</v>
      </c>
      <c r="I320" s="96">
        <v>0.1399956880274193</v>
      </c>
      <c r="J320" s="17">
        <v>0</v>
      </c>
      <c r="K320" s="17">
        <v>0</v>
      </c>
      <c r="L320" s="17">
        <v>0</v>
      </c>
      <c r="M320" s="17">
        <v>0</v>
      </c>
      <c r="N320" s="17">
        <v>0.17962167673875346</v>
      </c>
      <c r="O320" s="17">
        <v>0</v>
      </c>
      <c r="P320" s="17">
        <v>0</v>
      </c>
      <c r="Q320" s="17">
        <v>1.0056269988791735</v>
      </c>
      <c r="R320" s="96">
        <v>1.185248675617927</v>
      </c>
      <c r="S320" s="17">
        <v>0.16201795993803975</v>
      </c>
      <c r="T320" s="17">
        <v>0</v>
      </c>
      <c r="U320" s="17">
        <v>0.21694509340188037</v>
      </c>
      <c r="V320" s="17">
        <v>0.15551091253676055</v>
      </c>
      <c r="W320" s="17">
        <v>0.20744537705477487</v>
      </c>
      <c r="X320" s="17">
        <v>3.8137900976188324E-3</v>
      </c>
      <c r="Y320" s="17">
        <v>2.1285346044146586E-2</v>
      </c>
      <c r="Z320" s="17">
        <v>3.84589884350197E-2</v>
      </c>
      <c r="AA320" s="17">
        <v>5.3441475750622539E-2</v>
      </c>
      <c r="AB320" s="17">
        <v>0.1011412539281062</v>
      </c>
      <c r="AC320" s="17">
        <v>0.12057341352326828</v>
      </c>
      <c r="AD320" s="17">
        <v>2.6843544499499872E-2</v>
      </c>
      <c r="AE320" s="17">
        <v>0.21786805099819678</v>
      </c>
      <c r="AF320" s="17">
        <v>3.4993320567499833E-2</v>
      </c>
      <c r="AG320" s="96">
        <v>1.3603385267754342</v>
      </c>
      <c r="AH320" s="17">
        <v>1.5934953089897241E-2</v>
      </c>
      <c r="AI320" s="17">
        <v>0.17847659888121079</v>
      </c>
      <c r="AJ320" s="17">
        <v>2.3138909270936887E-2</v>
      </c>
      <c r="AK320" s="96">
        <v>0.21755046124204491</v>
      </c>
      <c r="AL320" s="17">
        <v>0</v>
      </c>
      <c r="AM320" s="96">
        <v>2.9031333516628255</v>
      </c>
      <c r="AN320" s="17">
        <v>0</v>
      </c>
      <c r="AO320" s="96">
        <v>0.2032193346163978</v>
      </c>
      <c r="AP320" s="17">
        <v>0</v>
      </c>
      <c r="AQ320" s="96">
        <v>3.1063526862792235</v>
      </c>
      <c r="AR320" s="17">
        <v>0</v>
      </c>
      <c r="AS320" s="96">
        <v>0.15531763431396117</v>
      </c>
      <c r="AT320" s="109">
        <v>0</v>
      </c>
      <c r="AU320" s="110">
        <v>3.2616703205931845</v>
      </c>
      <c r="AV320" s="18">
        <v>0.14326160165708748</v>
      </c>
    </row>
    <row r="321" spans="1:48" x14ac:dyDescent="0.25">
      <c r="A321" s="27">
        <v>69</v>
      </c>
      <c r="B321" s="21" t="s">
        <v>47</v>
      </c>
      <c r="C321" s="21" t="s">
        <v>205</v>
      </c>
      <c r="D321" s="22" t="s">
        <v>159</v>
      </c>
      <c r="E321" s="23">
        <v>5</v>
      </c>
      <c r="F321" s="24">
        <v>3358.37</v>
      </c>
      <c r="G321" s="17">
        <v>4.5907884353933372E-2</v>
      </c>
      <c r="H321" s="17">
        <v>0.10287644550124389</v>
      </c>
      <c r="I321" s="96">
        <v>0.14878432985517726</v>
      </c>
      <c r="J321" s="17">
        <v>0</v>
      </c>
      <c r="K321" s="17">
        <v>0</v>
      </c>
      <c r="L321" s="17">
        <v>0</v>
      </c>
      <c r="M321" s="17">
        <v>0</v>
      </c>
      <c r="N321" s="17">
        <v>0.15661613583256159</v>
      </c>
      <c r="O321" s="17">
        <v>0</v>
      </c>
      <c r="P321" s="17">
        <v>0</v>
      </c>
      <c r="Q321" s="17">
        <v>0.9502797964047901</v>
      </c>
      <c r="R321" s="96">
        <v>1.1068959322373517</v>
      </c>
      <c r="S321" s="17">
        <v>0.14238999590437659</v>
      </c>
      <c r="T321" s="17">
        <v>0</v>
      </c>
      <c r="U321" s="17">
        <v>0.17350491162611328</v>
      </c>
      <c r="V321" s="17">
        <v>0.13667125674007613</v>
      </c>
      <c r="W321" s="17">
        <v>0.18231402494209578</v>
      </c>
      <c r="X321" s="17">
        <v>3.3517614750103847E-3</v>
      </c>
      <c r="Y321" s="17">
        <v>1.8706693611056095E-2</v>
      </c>
      <c r="Z321" s="17">
        <v>3.379980347760931E-2</v>
      </c>
      <c r="AA321" s="17">
        <v>4.6967209784428136E-2</v>
      </c>
      <c r="AB321" s="17">
        <v>8.8888310518748029E-2</v>
      </c>
      <c r="AC321" s="17">
        <v>0.16357167152200214</v>
      </c>
      <c r="AD321" s="17">
        <v>2.9600709062403103E-2</v>
      </c>
      <c r="AE321" s="17">
        <v>0.25847004378963595</v>
      </c>
      <c r="AF321" s="17">
        <v>1.5823621896538149E-2</v>
      </c>
      <c r="AG321" s="96">
        <v>1.2940600143500931</v>
      </c>
      <c r="AH321" s="17">
        <v>1.8544649025810461E-2</v>
      </c>
      <c r="AI321" s="17">
        <v>0.20806046975655032</v>
      </c>
      <c r="AJ321" s="17">
        <v>1.8394029730666638E-2</v>
      </c>
      <c r="AK321" s="96">
        <v>0.24499914851302743</v>
      </c>
      <c r="AL321" s="17">
        <v>0</v>
      </c>
      <c r="AM321" s="96">
        <v>2.7947394249556496</v>
      </c>
      <c r="AN321" s="17">
        <v>0</v>
      </c>
      <c r="AO321" s="96">
        <v>0.19563175974689551</v>
      </c>
      <c r="AP321" s="17">
        <v>0</v>
      </c>
      <c r="AQ321" s="96">
        <v>2.9903711847025454</v>
      </c>
      <c r="AR321" s="17">
        <v>0</v>
      </c>
      <c r="AS321" s="96">
        <v>0.14951855923512727</v>
      </c>
      <c r="AT321" s="109">
        <v>0</v>
      </c>
      <c r="AU321" s="110">
        <v>3.1398897439376725</v>
      </c>
      <c r="AV321" s="18">
        <v>0.14369312792336758</v>
      </c>
    </row>
    <row r="322" spans="1:48" x14ac:dyDescent="0.25">
      <c r="A322" s="27">
        <v>70</v>
      </c>
      <c r="B322" s="21" t="s">
        <v>47</v>
      </c>
      <c r="C322" s="21" t="s">
        <v>205</v>
      </c>
      <c r="D322" s="22" t="s">
        <v>68</v>
      </c>
      <c r="E322" s="23">
        <v>5</v>
      </c>
      <c r="F322" s="24">
        <v>3096.2599999999998</v>
      </c>
      <c r="G322" s="17">
        <v>4.8087264017648443E-2</v>
      </c>
      <c r="H322" s="17">
        <v>0.10966557426517949</v>
      </c>
      <c r="I322" s="96">
        <v>0.15775283828282793</v>
      </c>
      <c r="J322" s="17">
        <v>0</v>
      </c>
      <c r="K322" s="17">
        <v>0</v>
      </c>
      <c r="L322" s="17">
        <v>0</v>
      </c>
      <c r="M322" s="17">
        <v>0</v>
      </c>
      <c r="N322" s="17">
        <v>0.1698742780309147</v>
      </c>
      <c r="O322" s="17">
        <v>0</v>
      </c>
      <c r="P322" s="17">
        <v>0</v>
      </c>
      <c r="Q322" s="17">
        <v>0.91152471254064826</v>
      </c>
      <c r="R322" s="96">
        <v>1.0813989905715631</v>
      </c>
      <c r="S322" s="17">
        <v>0.15518056665091104</v>
      </c>
      <c r="T322" s="17">
        <v>0</v>
      </c>
      <c r="U322" s="17">
        <v>0.19074179965942437</v>
      </c>
      <c r="V322" s="17">
        <v>0.14894812610332597</v>
      </c>
      <c r="W322" s="17">
        <v>0.19869088076891475</v>
      </c>
      <c r="X322" s="17">
        <v>3.6528426148709353E-3</v>
      </c>
      <c r="Y322" s="17">
        <v>2.0387073517988887E-2</v>
      </c>
      <c r="Z322" s="17">
        <v>3.6835963250306053E-2</v>
      </c>
      <c r="AA322" s="17">
        <v>5.1186167834813098E-2</v>
      </c>
      <c r="AB322" s="17">
        <v>9.6872946075542962E-2</v>
      </c>
      <c r="AC322" s="17">
        <v>0.1729831602084814</v>
      </c>
      <c r="AD322" s="17">
        <v>3.1708697660770786E-2</v>
      </c>
      <c r="AE322" s="17">
        <v>0.27554501566043149</v>
      </c>
      <c r="AF322" s="17">
        <v>1.5823621896538149E-2</v>
      </c>
      <c r="AG322" s="96">
        <v>1.3985568619023201</v>
      </c>
      <c r="AH322" s="17">
        <v>1.9794189047003287E-2</v>
      </c>
      <c r="AI322" s="17">
        <v>0.22205506006680945</v>
      </c>
      <c r="AJ322" s="17">
        <v>1.4491222629567205E-2</v>
      </c>
      <c r="AK322" s="96">
        <v>0.25634047174337993</v>
      </c>
      <c r="AL322" s="17">
        <v>0</v>
      </c>
      <c r="AM322" s="96">
        <v>2.894049162500091</v>
      </c>
      <c r="AN322" s="17">
        <v>0</v>
      </c>
      <c r="AO322" s="96">
        <v>0.20258344137500639</v>
      </c>
      <c r="AP322" s="17">
        <v>0</v>
      </c>
      <c r="AQ322" s="96">
        <v>3.0966326038750975</v>
      </c>
      <c r="AR322" s="17">
        <v>0</v>
      </c>
      <c r="AS322" s="96">
        <v>0.1548316301937549</v>
      </c>
      <c r="AT322" s="109">
        <v>0</v>
      </c>
      <c r="AU322" s="110">
        <v>3.2514642340688527</v>
      </c>
      <c r="AV322" s="18">
        <v>0.1482955486906139</v>
      </c>
    </row>
    <row r="323" spans="1:48" x14ac:dyDescent="0.25">
      <c r="A323" s="27">
        <v>71</v>
      </c>
      <c r="B323" s="21" t="s">
        <v>47</v>
      </c>
      <c r="C323" s="21" t="s">
        <v>361</v>
      </c>
      <c r="D323" s="22" t="s">
        <v>215</v>
      </c>
      <c r="E323" s="23">
        <v>5</v>
      </c>
      <c r="F323" s="24">
        <v>6126.34</v>
      </c>
      <c r="G323" s="17">
        <v>5.1560382601717018E-2</v>
      </c>
      <c r="H323" s="17">
        <v>7.8225826123172457E-2</v>
      </c>
      <c r="I323" s="96">
        <v>0.12978620872488947</v>
      </c>
      <c r="J323" s="17">
        <v>0</v>
      </c>
      <c r="K323" s="17">
        <v>0</v>
      </c>
      <c r="L323" s="17">
        <v>0</v>
      </c>
      <c r="M323" s="17">
        <v>0</v>
      </c>
      <c r="N323" s="17">
        <v>0.16350265388861862</v>
      </c>
      <c r="O323" s="17">
        <v>0</v>
      </c>
      <c r="P323" s="17">
        <v>0</v>
      </c>
      <c r="Q323" s="17">
        <v>0.81917583028369667</v>
      </c>
      <c r="R323" s="96">
        <v>0.98267848417231529</v>
      </c>
      <c r="S323" s="17">
        <v>0.15599500842717318</v>
      </c>
      <c r="T323" s="17">
        <v>0</v>
      </c>
      <c r="U323" s="17">
        <v>0.20933475440571078</v>
      </c>
      <c r="V323" s="17">
        <v>0.14972985785629353</v>
      </c>
      <c r="W323" s="17">
        <v>0.19973367986001839</v>
      </c>
      <c r="X323" s="17">
        <v>3.6720140078608456E-3</v>
      </c>
      <c r="Y323" s="17">
        <v>2.0494071995485939E-2</v>
      </c>
      <c r="Z323" s="17">
        <v>3.7029291242253626E-2</v>
      </c>
      <c r="AA323" s="17">
        <v>5.1454810709054027E-2</v>
      </c>
      <c r="AB323" s="17">
        <v>9.7381369107990029E-2</v>
      </c>
      <c r="AC323" s="17">
        <v>0.14010562242539648</v>
      </c>
      <c r="AD323" s="17">
        <v>2.8350747429102152E-2</v>
      </c>
      <c r="AE323" s="17">
        <v>0.23769814855736066</v>
      </c>
      <c r="AF323" s="17">
        <v>3.4993320567499833E-2</v>
      </c>
      <c r="AG323" s="96">
        <v>1.3659726965911998</v>
      </c>
      <c r="AH323" s="17">
        <v>1.7235278585642742E-2</v>
      </c>
      <c r="AI323" s="17">
        <v>0.19318842010879883</v>
      </c>
      <c r="AJ323" s="17">
        <v>2.233016376242462E-2</v>
      </c>
      <c r="AK323" s="96">
        <v>0.23275386245686619</v>
      </c>
      <c r="AL323" s="17">
        <v>0</v>
      </c>
      <c r="AM323" s="96">
        <v>2.7111912519452708</v>
      </c>
      <c r="AN323" s="17">
        <v>0</v>
      </c>
      <c r="AO323" s="96">
        <v>0.18978338763616898</v>
      </c>
      <c r="AP323" s="17">
        <v>0</v>
      </c>
      <c r="AQ323" s="96">
        <v>2.90097463958144</v>
      </c>
      <c r="AR323" s="17">
        <v>0</v>
      </c>
      <c r="AS323" s="96">
        <v>0.145048731979072</v>
      </c>
      <c r="AT323" s="109">
        <v>0</v>
      </c>
      <c r="AU323" s="110">
        <v>3.0460233715605121</v>
      </c>
      <c r="AV323" s="18">
        <v>0.13494578863229922</v>
      </c>
    </row>
    <row r="324" spans="1:48" x14ac:dyDescent="0.25">
      <c r="A324" s="27">
        <v>72</v>
      </c>
      <c r="B324" s="21" t="s">
        <v>47</v>
      </c>
      <c r="C324" s="21" t="s">
        <v>167</v>
      </c>
      <c r="D324" s="22" t="s">
        <v>73</v>
      </c>
      <c r="E324" s="23">
        <v>5</v>
      </c>
      <c r="F324" s="24">
        <v>6229.63</v>
      </c>
      <c r="G324" s="17">
        <v>4.7027351595520107E-2</v>
      </c>
      <c r="H324" s="17">
        <v>7.8837119093566055E-2</v>
      </c>
      <c r="I324" s="96">
        <v>0.12586447068908616</v>
      </c>
      <c r="J324" s="17">
        <v>0</v>
      </c>
      <c r="K324" s="17">
        <v>0</v>
      </c>
      <c r="L324" s="17">
        <v>0</v>
      </c>
      <c r="M324" s="17">
        <v>0</v>
      </c>
      <c r="N324" s="17">
        <v>0.16079170811492821</v>
      </c>
      <c r="O324" s="17">
        <v>0</v>
      </c>
      <c r="P324" s="17">
        <v>0</v>
      </c>
      <c r="Q324" s="17">
        <v>0.61466668147170012</v>
      </c>
      <c r="R324" s="96">
        <v>0.77545838958662827</v>
      </c>
      <c r="S324" s="17">
        <v>0.1513742764050573</v>
      </c>
      <c r="T324" s="17">
        <v>0</v>
      </c>
      <c r="U324" s="17">
        <v>0.20136064665624204</v>
      </c>
      <c r="V324" s="17">
        <v>0.11991624313577551</v>
      </c>
      <c r="W324" s="17">
        <v>0.18456804227663279</v>
      </c>
      <c r="X324" s="17">
        <v>3.5632451896604744E-3</v>
      </c>
      <c r="Y324" s="17">
        <v>0.13874863980361937</v>
      </c>
      <c r="Z324" s="17">
        <v>3.5932445685947147E-2</v>
      </c>
      <c r="AA324" s="17">
        <v>4.9930666482053104E-2</v>
      </c>
      <c r="AB324" s="17">
        <v>9.4496833153079357E-2</v>
      </c>
      <c r="AC324" s="17">
        <v>0.14219165321440774</v>
      </c>
      <c r="AD324" s="17">
        <v>2.7587099714488483E-2</v>
      </c>
      <c r="AE324" s="17">
        <v>0.23213959271587262</v>
      </c>
      <c r="AF324" s="17">
        <v>4.8198086122846651E-2</v>
      </c>
      <c r="AG324" s="96">
        <v>1.4300074705556824</v>
      </c>
      <c r="AH324" s="17">
        <v>1.6664379203360898E-2</v>
      </c>
      <c r="AI324" s="17">
        <v>0.18746519201306294</v>
      </c>
      <c r="AJ324" s="17">
        <v>2.1468035671119504E-2</v>
      </c>
      <c r="AK324" s="96">
        <v>0.22559760688754332</v>
      </c>
      <c r="AL324" s="17">
        <v>0</v>
      </c>
      <c r="AM324" s="96">
        <v>2.5569279377189402</v>
      </c>
      <c r="AN324" s="17">
        <v>0</v>
      </c>
      <c r="AO324" s="96">
        <v>0.17898495564032582</v>
      </c>
      <c r="AP324" s="17">
        <v>0</v>
      </c>
      <c r="AQ324" s="96">
        <v>2.735912893359266</v>
      </c>
      <c r="AR324" s="17">
        <v>0</v>
      </c>
      <c r="AS324" s="96">
        <v>0.13679564466796332</v>
      </c>
      <c r="AT324" s="109">
        <v>0</v>
      </c>
      <c r="AU324" s="110">
        <v>2.8727085380272293</v>
      </c>
      <c r="AV324" s="18">
        <v>0.12216847675486346</v>
      </c>
    </row>
    <row r="325" spans="1:48" x14ac:dyDescent="0.25">
      <c r="A325" s="27">
        <v>73</v>
      </c>
      <c r="B325" s="21" t="s">
        <v>47</v>
      </c>
      <c r="C325" s="21" t="s">
        <v>167</v>
      </c>
      <c r="D325" s="22" t="s">
        <v>232</v>
      </c>
      <c r="E325" s="23">
        <v>5</v>
      </c>
      <c r="F325" s="24">
        <v>3249.8300000000004</v>
      </c>
      <c r="G325" s="17">
        <v>4.8834817508076264E-2</v>
      </c>
      <c r="H325" s="17">
        <v>9.625271571362802E-2</v>
      </c>
      <c r="I325" s="96">
        <v>0.14508753322170428</v>
      </c>
      <c r="J325" s="17">
        <v>0</v>
      </c>
      <c r="K325" s="17">
        <v>0</v>
      </c>
      <c r="L325" s="17">
        <v>0</v>
      </c>
      <c r="M325" s="17">
        <v>0</v>
      </c>
      <c r="N325" s="17">
        <v>0.16837166767246284</v>
      </c>
      <c r="O325" s="17">
        <v>0</v>
      </c>
      <c r="P325" s="17">
        <v>0</v>
      </c>
      <c r="Q325" s="17">
        <v>0.8651295559586869</v>
      </c>
      <c r="R325" s="96">
        <v>1.0335012236311498</v>
      </c>
      <c r="S325" s="17">
        <v>8.3863282414940288E-2</v>
      </c>
      <c r="T325" s="17">
        <v>0.33470461456050382</v>
      </c>
      <c r="U325" s="17">
        <v>0</v>
      </c>
      <c r="V325" s="17">
        <v>9.5098020142811657E-2</v>
      </c>
      <c r="W325" s="17">
        <v>0.13472191137423134</v>
      </c>
      <c r="X325" s="17">
        <v>1.0305550962748806E-2</v>
      </c>
      <c r="Y325" s="17">
        <v>1.1164486884937359E-2</v>
      </c>
      <c r="Z325" s="17">
        <v>0.13962162874899758</v>
      </c>
      <c r="AA325" s="17">
        <v>4.8694489377002652E-2</v>
      </c>
      <c r="AB325" s="17">
        <v>9.2157292548597419E-2</v>
      </c>
      <c r="AC325" s="17">
        <v>0.14579246998983367</v>
      </c>
      <c r="AD325" s="17">
        <v>2.5880010816346888E-2</v>
      </c>
      <c r="AE325" s="17">
        <v>0.23508203624793853</v>
      </c>
      <c r="AF325" s="17">
        <v>2.090388429548725E-2</v>
      </c>
      <c r="AG325" s="96">
        <v>1.377989678364377</v>
      </c>
      <c r="AH325" s="17">
        <v>1.693408212025925E-2</v>
      </c>
      <c r="AI325" s="17">
        <v>0.19036979785438904</v>
      </c>
      <c r="AJ325" s="17">
        <v>1.8217619082064415E-2</v>
      </c>
      <c r="AK325" s="96">
        <v>0.2255214990567127</v>
      </c>
      <c r="AL325" s="17">
        <v>0</v>
      </c>
      <c r="AM325" s="96">
        <v>2.7820999342739441</v>
      </c>
      <c r="AN325" s="17">
        <v>0</v>
      </c>
      <c r="AO325" s="96">
        <v>0.19474699539917611</v>
      </c>
      <c r="AP325" s="17">
        <v>0</v>
      </c>
      <c r="AQ325" s="96">
        <v>2.9768469296731204</v>
      </c>
      <c r="AR325" s="17">
        <v>0</v>
      </c>
      <c r="AS325" s="96">
        <v>0.14884234648365602</v>
      </c>
      <c r="AT325" s="109">
        <v>0</v>
      </c>
      <c r="AU325" s="110">
        <v>3.1256892761567765</v>
      </c>
      <c r="AV325" s="18">
        <v>0.14174954076736321</v>
      </c>
    </row>
    <row r="326" spans="1:48" x14ac:dyDescent="0.25">
      <c r="A326" s="27">
        <v>74</v>
      </c>
      <c r="B326" s="21" t="s">
        <v>47</v>
      </c>
      <c r="C326" s="21" t="s">
        <v>167</v>
      </c>
      <c r="D326" s="22" t="s">
        <v>189</v>
      </c>
      <c r="E326" s="23">
        <v>5</v>
      </c>
      <c r="F326" s="24">
        <v>3352.24</v>
      </c>
      <c r="G326" s="17">
        <v>5.4489740558878667E-2</v>
      </c>
      <c r="H326" s="17">
        <v>8.1786721903419665E-2</v>
      </c>
      <c r="I326" s="96">
        <v>0.13627646246229833</v>
      </c>
      <c r="J326" s="17">
        <v>0</v>
      </c>
      <c r="K326" s="17">
        <v>0</v>
      </c>
      <c r="L326" s="17">
        <v>0</v>
      </c>
      <c r="M326" s="17">
        <v>0</v>
      </c>
      <c r="N326" s="17">
        <v>0.19232892342075744</v>
      </c>
      <c r="O326" s="17">
        <v>0</v>
      </c>
      <c r="P326" s="17">
        <v>0</v>
      </c>
      <c r="Q326" s="17">
        <v>1.0260262299357017</v>
      </c>
      <c r="R326" s="96">
        <v>1.2183551533564592</v>
      </c>
      <c r="S326" s="17">
        <v>0.10323248951537981</v>
      </c>
      <c r="T326" s="17">
        <v>0.33979576542193007</v>
      </c>
      <c r="U326" s="17">
        <v>0</v>
      </c>
      <c r="V326" s="17">
        <v>0.10240823530337002</v>
      </c>
      <c r="W326" s="17">
        <v>0.16049686088722112</v>
      </c>
      <c r="X326" s="17">
        <v>1.2685738634082483E-2</v>
      </c>
      <c r="Y326" s="17">
        <v>0.11368789487886638</v>
      </c>
      <c r="Z326" s="17">
        <v>0.1718688788573266</v>
      </c>
      <c r="AA326" s="17">
        <v>5.9941051903933867E-2</v>
      </c>
      <c r="AB326" s="17">
        <v>0.11344209841104448</v>
      </c>
      <c r="AC326" s="17">
        <v>0.11470954828489086</v>
      </c>
      <c r="AD326" s="17">
        <v>2.4770597718221619E-2</v>
      </c>
      <c r="AE326" s="17">
        <v>0.21073344741698444</v>
      </c>
      <c r="AF326" s="17">
        <v>2.090388429548725E-2</v>
      </c>
      <c r="AG326" s="96">
        <v>1.5486764915287388</v>
      </c>
      <c r="AH326" s="17">
        <v>1.5422853938425922E-2</v>
      </c>
      <c r="AI326" s="17">
        <v>0.17357523790944226</v>
      </c>
      <c r="AJ326" s="17">
        <v>2.400469311950244E-2</v>
      </c>
      <c r="AK326" s="96">
        <v>0.21300278496737063</v>
      </c>
      <c r="AL326" s="17">
        <v>0</v>
      </c>
      <c r="AM326" s="96">
        <v>3.1163108923148668</v>
      </c>
      <c r="AN326" s="17">
        <v>0</v>
      </c>
      <c r="AO326" s="96">
        <v>0.2181417624620407</v>
      </c>
      <c r="AP326" s="17">
        <v>0</v>
      </c>
      <c r="AQ326" s="96">
        <v>3.3344526547769076</v>
      </c>
      <c r="AR326" s="17">
        <v>0</v>
      </c>
      <c r="AS326" s="96">
        <v>0.16672263273884538</v>
      </c>
      <c r="AT326" s="109">
        <v>0</v>
      </c>
      <c r="AU326" s="110">
        <v>3.5011752875157529</v>
      </c>
      <c r="AV326" s="18">
        <v>0.15237122835978331</v>
      </c>
    </row>
    <row r="327" spans="1:48" x14ac:dyDescent="0.25">
      <c r="A327" s="27">
        <v>75</v>
      </c>
      <c r="B327" s="21" t="s">
        <v>47</v>
      </c>
      <c r="C327" s="21" t="s">
        <v>167</v>
      </c>
      <c r="D327" s="22" t="s">
        <v>208</v>
      </c>
      <c r="E327" s="23">
        <v>5</v>
      </c>
      <c r="F327" s="24">
        <v>4160.05</v>
      </c>
      <c r="G327" s="17">
        <v>5.2817213793103453E-2</v>
      </c>
      <c r="H327" s="17">
        <v>9.0195395439129578E-2</v>
      </c>
      <c r="I327" s="96">
        <v>0.14301260923223302</v>
      </c>
      <c r="J327" s="17">
        <v>0</v>
      </c>
      <c r="K327" s="17">
        <v>0</v>
      </c>
      <c r="L327" s="17">
        <v>0</v>
      </c>
      <c r="M327" s="17">
        <v>0</v>
      </c>
      <c r="N327" s="17">
        <v>0.16350925560798549</v>
      </c>
      <c r="O327" s="17">
        <v>0</v>
      </c>
      <c r="P327" s="17">
        <v>0</v>
      </c>
      <c r="Q327" s="17">
        <v>1.0235653288317323</v>
      </c>
      <c r="R327" s="96">
        <v>1.1870745844397179</v>
      </c>
      <c r="S327" s="17">
        <v>8.4519026727916696E-2</v>
      </c>
      <c r="T327" s="17">
        <v>0.30644177723185345</v>
      </c>
      <c r="U327" s="17">
        <v>0</v>
      </c>
      <c r="V327" s="17">
        <v>8.3844189144298503E-2</v>
      </c>
      <c r="W327" s="17">
        <v>0.13140280292332604</v>
      </c>
      <c r="X327" s="17">
        <v>1.0386132192594717E-2</v>
      </c>
      <c r="Y327" s="17">
        <v>9.3079129167721472E-2</v>
      </c>
      <c r="Z327" s="17">
        <v>0.14071335907941387</v>
      </c>
      <c r="AA327" s="17">
        <v>4.9075241639050665E-2</v>
      </c>
      <c r="AB327" s="17">
        <v>9.2877889438533617E-2</v>
      </c>
      <c r="AC327" s="17">
        <v>0.14855613966190656</v>
      </c>
      <c r="AD327" s="17">
        <v>2.5980208678684318E-2</v>
      </c>
      <c r="AE327" s="17">
        <v>0.23608067339751246</v>
      </c>
      <c r="AF327" s="17">
        <v>5.5967369191334236E-2</v>
      </c>
      <c r="AG327" s="96">
        <v>1.4589239384741466</v>
      </c>
      <c r="AH327" s="17">
        <v>1.6933572435154122E-2</v>
      </c>
      <c r="AI327" s="17">
        <v>0.19068072590222299</v>
      </c>
      <c r="AJ327" s="17">
        <v>1.0749645127429394E-2</v>
      </c>
      <c r="AK327" s="96">
        <v>0.2183639434648065</v>
      </c>
      <c r="AL327" s="17">
        <v>0</v>
      </c>
      <c r="AM327" s="96">
        <v>3.0073750756109039</v>
      </c>
      <c r="AN327" s="17">
        <v>0</v>
      </c>
      <c r="AO327" s="96">
        <v>0.2105162552927633</v>
      </c>
      <c r="AP327" s="17">
        <v>0</v>
      </c>
      <c r="AQ327" s="96">
        <v>3.217891330903667</v>
      </c>
      <c r="AR327" s="17">
        <v>0</v>
      </c>
      <c r="AS327" s="96">
        <v>0.16089456654518336</v>
      </c>
      <c r="AT327" s="109">
        <v>0</v>
      </c>
      <c r="AU327" s="110">
        <v>3.3787858974488505</v>
      </c>
      <c r="AV327" s="18">
        <v>0.15044924325736472</v>
      </c>
    </row>
    <row r="328" spans="1:48" x14ac:dyDescent="0.25">
      <c r="A328" s="27">
        <v>76</v>
      </c>
      <c r="B328" s="30" t="s">
        <v>47</v>
      </c>
      <c r="C328" s="31" t="s">
        <v>167</v>
      </c>
      <c r="D328" s="13" t="s">
        <v>168</v>
      </c>
      <c r="E328" s="16">
        <v>5</v>
      </c>
      <c r="F328" s="32">
        <v>1640.01</v>
      </c>
      <c r="G328" s="17">
        <v>6.9055524900842907E-2</v>
      </c>
      <c r="H328" s="17">
        <v>0.11815040656369165</v>
      </c>
      <c r="I328" s="96">
        <v>0.18720593146453457</v>
      </c>
      <c r="J328" s="17">
        <v>0</v>
      </c>
      <c r="K328" s="17">
        <v>0</v>
      </c>
      <c r="L328" s="17">
        <v>0</v>
      </c>
      <c r="M328" s="17">
        <v>0</v>
      </c>
      <c r="N328" s="17">
        <v>0.18946873904427414</v>
      </c>
      <c r="O328" s="17">
        <v>0</v>
      </c>
      <c r="P328" s="17">
        <v>0</v>
      </c>
      <c r="Q328" s="17">
        <v>0.61332559691913291</v>
      </c>
      <c r="R328" s="96">
        <v>0.8027943359634071</v>
      </c>
      <c r="S328" s="17">
        <v>0.11731870279253974</v>
      </c>
      <c r="T328" s="17">
        <v>0.46682223880420137</v>
      </c>
      <c r="U328" s="17">
        <v>0</v>
      </c>
      <c r="V328" s="17">
        <v>0.11081995051789369</v>
      </c>
      <c r="W328" s="17">
        <v>0.14354912584693752</v>
      </c>
      <c r="X328" s="17">
        <v>9.8759699696943926E-3</v>
      </c>
      <c r="Y328" s="17">
        <v>1.2822207198861136E-2</v>
      </c>
      <c r="Z328" s="17">
        <v>7.3789635339968657E-2</v>
      </c>
      <c r="AA328" s="17">
        <v>4.6727796845886342E-2</v>
      </c>
      <c r="AB328" s="17">
        <v>8.8439634501397663E-2</v>
      </c>
      <c r="AC328" s="17">
        <v>5.5002615307222801E-2</v>
      </c>
      <c r="AD328" s="17">
        <v>2.3397400480711383E-2</v>
      </c>
      <c r="AE328" s="17">
        <v>0.20416357093266574</v>
      </c>
      <c r="AF328" s="17">
        <v>6.1612983081678993E-2</v>
      </c>
      <c r="AG328" s="96">
        <v>1.4143418316196592</v>
      </c>
      <c r="AH328" s="17">
        <v>1.6021513329991962E-2</v>
      </c>
      <c r="AI328" s="17">
        <v>0.17994147022944595</v>
      </c>
      <c r="AJ328" s="17">
        <v>2.4859950155371888E-2</v>
      </c>
      <c r="AK328" s="96">
        <v>0.22082293371480982</v>
      </c>
      <c r="AL328" s="17">
        <v>0</v>
      </c>
      <c r="AM328" s="96">
        <v>2.6251650327624105</v>
      </c>
      <c r="AN328" s="17">
        <v>0</v>
      </c>
      <c r="AO328" s="96">
        <v>0.18376155229336877</v>
      </c>
      <c r="AP328" s="17">
        <v>0</v>
      </c>
      <c r="AQ328" s="96">
        <v>2.8089265850557794</v>
      </c>
      <c r="AR328" s="17">
        <v>0</v>
      </c>
      <c r="AS328" s="96">
        <v>0.14044632925278897</v>
      </c>
      <c r="AT328" s="109">
        <v>0</v>
      </c>
      <c r="AU328" s="110">
        <v>2.9493729143085683</v>
      </c>
      <c r="AV328" s="18">
        <v>0.12658393149505184</v>
      </c>
    </row>
    <row r="329" spans="1:48" x14ac:dyDescent="0.25">
      <c r="A329" s="27">
        <v>77</v>
      </c>
      <c r="B329" s="30" t="s">
        <v>47</v>
      </c>
      <c r="C329" s="31" t="s">
        <v>167</v>
      </c>
      <c r="D329" s="13" t="s">
        <v>169</v>
      </c>
      <c r="E329" s="16">
        <v>5</v>
      </c>
      <c r="F329" s="32">
        <v>2741.75</v>
      </c>
      <c r="G329" s="17">
        <v>5.3426278894866418E-2</v>
      </c>
      <c r="H329" s="17">
        <v>0.10424952542529037</v>
      </c>
      <c r="I329" s="96">
        <v>0.15767580432015679</v>
      </c>
      <c r="J329" s="17">
        <v>0</v>
      </c>
      <c r="K329" s="17">
        <v>0</v>
      </c>
      <c r="L329" s="17">
        <v>0</v>
      </c>
      <c r="M329" s="17">
        <v>0</v>
      </c>
      <c r="N329" s="17">
        <v>0.16343292942099022</v>
      </c>
      <c r="O329" s="17">
        <v>0</v>
      </c>
      <c r="P329" s="17">
        <v>0</v>
      </c>
      <c r="Q329" s="17">
        <v>0.54761963367863209</v>
      </c>
      <c r="R329" s="96">
        <v>0.71105256309962228</v>
      </c>
      <c r="S329" s="17">
        <v>0.11414180978198955</v>
      </c>
      <c r="T329" s="17">
        <v>0.28290863724842036</v>
      </c>
      <c r="U329" s="17">
        <v>0</v>
      </c>
      <c r="V329" s="17">
        <v>9.4247402756939214E-2</v>
      </c>
      <c r="W329" s="17">
        <v>0.13471567705917734</v>
      </c>
      <c r="X329" s="17">
        <v>9.6085369072558512E-3</v>
      </c>
      <c r="Y329" s="17">
        <v>9.9831691446190557E-2</v>
      </c>
      <c r="Z329" s="17">
        <v>7.1791473314795795E-2</v>
      </c>
      <c r="AA329" s="17">
        <v>4.546244692584319E-2</v>
      </c>
      <c r="AB329" s="17">
        <v>8.604476266924023E-2</v>
      </c>
      <c r="AC329" s="17">
        <v>6.8069919448626864E-2</v>
      </c>
      <c r="AD329" s="17">
        <v>2.5718349281699689E-2</v>
      </c>
      <c r="AE329" s="17">
        <v>0.23188715550438674</v>
      </c>
      <c r="AF329" s="17">
        <v>6.1612983081678993E-2</v>
      </c>
      <c r="AG329" s="96">
        <v>1.3260408454262442</v>
      </c>
      <c r="AH329" s="17">
        <v>1.7917451445561439E-2</v>
      </c>
      <c r="AI329" s="17">
        <v>0.20172360417015364</v>
      </c>
      <c r="AJ329" s="17">
        <v>1.4860839747939615E-2</v>
      </c>
      <c r="AK329" s="96">
        <v>0.23450189536365471</v>
      </c>
      <c r="AL329" s="17">
        <v>0</v>
      </c>
      <c r="AM329" s="96">
        <v>2.4292711082096781</v>
      </c>
      <c r="AN329" s="17">
        <v>0</v>
      </c>
      <c r="AO329" s="96">
        <v>0.17004897757467749</v>
      </c>
      <c r="AP329" s="17">
        <v>0</v>
      </c>
      <c r="AQ329" s="96">
        <v>2.5993200857843557</v>
      </c>
      <c r="AR329" s="17">
        <v>0</v>
      </c>
      <c r="AS329" s="96">
        <v>0.12996600428921778</v>
      </c>
      <c r="AT329" s="109">
        <v>0</v>
      </c>
      <c r="AU329" s="110">
        <v>2.7292860900735736</v>
      </c>
      <c r="AV329" s="18">
        <v>0.11965349849461111</v>
      </c>
    </row>
    <row r="330" spans="1:48" x14ac:dyDescent="0.25">
      <c r="A330" s="27">
        <v>78</v>
      </c>
      <c r="B330" s="30" t="s">
        <v>47</v>
      </c>
      <c r="C330" s="31" t="s">
        <v>167</v>
      </c>
      <c r="D330" s="13" t="s">
        <v>48</v>
      </c>
      <c r="E330" s="16">
        <v>5</v>
      </c>
      <c r="F330" s="32">
        <v>2779.97</v>
      </c>
      <c r="G330" s="17">
        <v>5.3513719932633597E-2</v>
      </c>
      <c r="H330" s="17">
        <v>0.10281626648301595</v>
      </c>
      <c r="I330" s="96">
        <v>0.15632998641564955</v>
      </c>
      <c r="J330" s="17">
        <v>0</v>
      </c>
      <c r="K330" s="17">
        <v>0</v>
      </c>
      <c r="L330" s="17">
        <v>0</v>
      </c>
      <c r="M330" s="17">
        <v>0</v>
      </c>
      <c r="N330" s="17">
        <v>0.16262515701968006</v>
      </c>
      <c r="O330" s="17">
        <v>0</v>
      </c>
      <c r="P330" s="17">
        <v>0</v>
      </c>
      <c r="Q330" s="17">
        <v>0.54134713588536565</v>
      </c>
      <c r="R330" s="96">
        <v>0.7039722929050457</v>
      </c>
      <c r="S330" s="17">
        <v>0.11358414576207783</v>
      </c>
      <c r="T330" s="17">
        <v>0.21645264989125801</v>
      </c>
      <c r="U330" s="17">
        <v>0</v>
      </c>
      <c r="V330" s="17">
        <v>9.3786937081933197E-2</v>
      </c>
      <c r="W330" s="17">
        <v>0.13405749504719205</v>
      </c>
      <c r="X330" s="17">
        <v>9.5615923623305135E-3</v>
      </c>
      <c r="Y330" s="17">
        <v>9.9343942544427008E-2</v>
      </c>
      <c r="Z330" s="17">
        <v>7.1440720845734884E-2</v>
      </c>
      <c r="AA330" s="17">
        <v>4.5240330499302282E-2</v>
      </c>
      <c r="AB330" s="17">
        <v>8.5624372732072351E-2</v>
      </c>
      <c r="AC330" s="17">
        <v>6.7134070385030317E-2</v>
      </c>
      <c r="AD330" s="17">
        <v>2.5458020373237533E-2</v>
      </c>
      <c r="AE330" s="17">
        <v>0.22925327005924459</v>
      </c>
      <c r="AF330" s="17">
        <v>0</v>
      </c>
      <c r="AG330" s="96">
        <v>1.1909375475838406</v>
      </c>
      <c r="AH330" s="17">
        <v>1.7720627698421004E-2</v>
      </c>
      <c r="AI330" s="17">
        <v>0.19950549061470341</v>
      </c>
      <c r="AJ330" s="17">
        <v>1.1329737226520092E-2</v>
      </c>
      <c r="AK330" s="96">
        <v>0.2285558555396445</v>
      </c>
      <c r="AL330" s="17">
        <v>0</v>
      </c>
      <c r="AM330" s="96">
        <v>2.2797956824441803</v>
      </c>
      <c r="AN330" s="17">
        <v>0</v>
      </c>
      <c r="AO330" s="96">
        <v>0.15958569777109263</v>
      </c>
      <c r="AP330" s="17">
        <v>0</v>
      </c>
      <c r="AQ330" s="96">
        <v>2.4393813802152731</v>
      </c>
      <c r="AR330" s="17">
        <v>0</v>
      </c>
      <c r="AS330" s="96">
        <v>0.12196906901076365</v>
      </c>
      <c r="AT330" s="109">
        <v>0</v>
      </c>
      <c r="AU330" s="110">
        <v>2.5613504492260368</v>
      </c>
      <c r="AV330" s="18">
        <v>0.11565794882621037</v>
      </c>
    </row>
    <row r="331" spans="1:48" x14ac:dyDescent="0.25">
      <c r="A331" s="27">
        <v>79</v>
      </c>
      <c r="B331" s="21" t="s">
        <v>47</v>
      </c>
      <c r="C331" s="21" t="s">
        <v>167</v>
      </c>
      <c r="D331" s="22" t="s">
        <v>198</v>
      </c>
      <c r="E331" s="23">
        <v>10</v>
      </c>
      <c r="F331" s="24">
        <v>6709.2</v>
      </c>
      <c r="G331" s="17">
        <v>3.2966279806832408E-2</v>
      </c>
      <c r="H331" s="17">
        <v>6.9673472959270913E-2</v>
      </c>
      <c r="I331" s="96">
        <v>0.10263975276610332</v>
      </c>
      <c r="J331" s="17">
        <v>0.17157889287147995</v>
      </c>
      <c r="K331" s="17">
        <v>0.6582498062362131</v>
      </c>
      <c r="L331" s="17">
        <v>0.21536452032618186</v>
      </c>
      <c r="M331" s="17">
        <v>1.0451932194338749</v>
      </c>
      <c r="N331" s="17">
        <v>8.4527759317951465E-2</v>
      </c>
      <c r="O331" s="17">
        <v>0</v>
      </c>
      <c r="P331" s="17">
        <v>0</v>
      </c>
      <c r="Q331" s="17">
        <v>0.49321810540176808</v>
      </c>
      <c r="R331" s="96">
        <v>0.57774586471971956</v>
      </c>
      <c r="S331" s="17">
        <v>8.8612105248033021E-2</v>
      </c>
      <c r="T331" s="17">
        <v>0.17121839648978868</v>
      </c>
      <c r="U331" s="17">
        <v>0</v>
      </c>
      <c r="V331" s="17">
        <v>8.7904586701026924E-2</v>
      </c>
      <c r="W331" s="17">
        <v>0.13776636401661638</v>
      </c>
      <c r="X331" s="17">
        <v>1.0889110707970317E-2</v>
      </c>
      <c r="Y331" s="17">
        <v>9.758675542676469E-2</v>
      </c>
      <c r="Z331" s="17">
        <v>0.14752781080512364</v>
      </c>
      <c r="AA331" s="17">
        <v>5.1451852269801916E-2</v>
      </c>
      <c r="AB331" s="17">
        <v>9.737577008117751E-2</v>
      </c>
      <c r="AC331" s="17">
        <v>3.7775826863114439E-2</v>
      </c>
      <c r="AD331" s="17">
        <v>2.3887692693805536E-2</v>
      </c>
      <c r="AE331" s="17">
        <v>0.21015695433975753</v>
      </c>
      <c r="AF331" s="17">
        <v>3.2431465212830697E-2</v>
      </c>
      <c r="AG331" s="96">
        <v>1.1945846908558113</v>
      </c>
      <c r="AH331" s="17">
        <v>1.5222058751049452E-2</v>
      </c>
      <c r="AI331" s="17">
        <v>0.17136295111467012</v>
      </c>
      <c r="AJ331" s="17">
        <v>9.1104290377279074E-3</v>
      </c>
      <c r="AK331" s="96">
        <v>0.19569543890344748</v>
      </c>
      <c r="AL331" s="17">
        <v>3.1158589666789567</v>
      </c>
      <c r="AM331" s="96">
        <v>2.0706657472450818</v>
      </c>
      <c r="AN331" s="17">
        <v>0.21811012766752699</v>
      </c>
      <c r="AO331" s="96">
        <v>0.14494660230715573</v>
      </c>
      <c r="AP331" s="17">
        <v>3.3339690943464837</v>
      </c>
      <c r="AQ331" s="96">
        <v>2.2156123495522375</v>
      </c>
      <c r="AR331" s="17">
        <v>0.1666984547173242</v>
      </c>
      <c r="AS331" s="96">
        <v>0.11078061747761188</v>
      </c>
      <c r="AT331" s="109">
        <v>3.5006675490638077</v>
      </c>
      <c r="AU331" s="110">
        <v>2.3263929670298493</v>
      </c>
      <c r="AV331" s="18">
        <v>0.10557969482239313</v>
      </c>
    </row>
    <row r="332" spans="1:48" x14ac:dyDescent="0.25">
      <c r="A332" s="27">
        <v>80</v>
      </c>
      <c r="B332" s="21" t="s">
        <v>47</v>
      </c>
      <c r="C332" s="21" t="s">
        <v>167</v>
      </c>
      <c r="D332" s="22" t="s">
        <v>199</v>
      </c>
      <c r="E332" s="23">
        <v>9</v>
      </c>
      <c r="F332" s="24">
        <v>6195.06</v>
      </c>
      <c r="G332" s="17">
        <v>3.2131993561321431E-2</v>
      </c>
      <c r="H332" s="17">
        <v>6.9660802969360086E-2</v>
      </c>
      <c r="I332" s="96">
        <v>0.10179279653068152</v>
      </c>
      <c r="J332" s="17">
        <v>0.18814128868872937</v>
      </c>
      <c r="K332" s="17">
        <v>0.69665967399831463</v>
      </c>
      <c r="L332" s="17">
        <v>0.23615351348809768</v>
      </c>
      <c r="M332" s="17">
        <v>1.1209544761751418</v>
      </c>
      <c r="N332" s="17">
        <v>6.2375709337439827E-2</v>
      </c>
      <c r="O332" s="17">
        <v>0</v>
      </c>
      <c r="P332" s="17">
        <v>0</v>
      </c>
      <c r="Q332" s="17">
        <v>0.33580907446441738</v>
      </c>
      <c r="R332" s="96">
        <v>0.39818478380185718</v>
      </c>
      <c r="S332" s="17">
        <v>8.9111374027198431E-2</v>
      </c>
      <c r="T332" s="17">
        <v>0.20378449711738156</v>
      </c>
      <c r="U332" s="17">
        <v>0</v>
      </c>
      <c r="V332" s="17">
        <v>8.8399869095711209E-2</v>
      </c>
      <c r="W332" s="17">
        <v>0.13854258352048784</v>
      </c>
      <c r="X332" s="17">
        <v>1.0950463420380741E-2</v>
      </c>
      <c r="Y332" s="17">
        <v>9.8136590238930108E-2</v>
      </c>
      <c r="Z332" s="17">
        <v>0.14835902940429185</v>
      </c>
      <c r="AA332" s="17">
        <v>5.1741748366916862E-2</v>
      </c>
      <c r="AB332" s="17">
        <v>9.7924416134813619E-2</v>
      </c>
      <c r="AC332" s="17">
        <v>3.6819824155215057E-2</v>
      </c>
      <c r="AD332" s="17">
        <v>2.3623241796503588E-2</v>
      </c>
      <c r="AE332" s="17">
        <v>0.20689214720502794</v>
      </c>
      <c r="AF332" s="17">
        <v>3.9811260605861883E-2</v>
      </c>
      <c r="AG332" s="96">
        <v>1.2340970450887208</v>
      </c>
      <c r="AH332" s="17">
        <v>1.500633313195297E-2</v>
      </c>
      <c r="AI332" s="17">
        <v>0.16892812574198282</v>
      </c>
      <c r="AJ332" s="17">
        <v>1.0884325392638229E-2</v>
      </c>
      <c r="AK332" s="96">
        <v>0.19481878426657401</v>
      </c>
      <c r="AL332" s="17">
        <v>3.0498478858629752</v>
      </c>
      <c r="AM332" s="96">
        <v>1.9288934096878334</v>
      </c>
      <c r="AN332" s="17">
        <v>0.21348935201040828</v>
      </c>
      <c r="AO332" s="96">
        <v>0.13502253867814834</v>
      </c>
      <c r="AP332" s="17">
        <v>3.2633372378733836</v>
      </c>
      <c r="AQ332" s="96">
        <v>2.0639159483659819</v>
      </c>
      <c r="AR332" s="17">
        <v>0.16316686189366919</v>
      </c>
      <c r="AS332" s="96">
        <v>0.1031957974182991</v>
      </c>
      <c r="AT332" s="109">
        <v>3.4265040997670528</v>
      </c>
      <c r="AU332" s="110">
        <v>2.1671117457842808</v>
      </c>
      <c r="AV332" s="18">
        <v>9.7765209921453544E-2</v>
      </c>
    </row>
    <row r="333" spans="1:48" x14ac:dyDescent="0.25">
      <c r="A333" s="27">
        <v>81</v>
      </c>
      <c r="B333" s="21" t="s">
        <v>47</v>
      </c>
      <c r="C333" s="21" t="s">
        <v>167</v>
      </c>
      <c r="D333" s="22" t="s">
        <v>204</v>
      </c>
      <c r="E333" s="23">
        <v>9</v>
      </c>
      <c r="F333" s="24">
        <v>4011.58</v>
      </c>
      <c r="G333" s="17">
        <v>3.3080835652785183E-2</v>
      </c>
      <c r="H333" s="17">
        <v>7.9983428211291521E-2</v>
      </c>
      <c r="I333" s="96">
        <v>0.1130642638640767</v>
      </c>
      <c r="J333" s="17">
        <v>0.19369700914253238</v>
      </c>
      <c r="K333" s="17">
        <v>0.71723169424516031</v>
      </c>
      <c r="L333" s="17">
        <v>0.24312701151326485</v>
      </c>
      <c r="M333" s="17">
        <v>1.1540557149009576</v>
      </c>
      <c r="N333" s="17">
        <v>9.0436766441152866E-2</v>
      </c>
      <c r="O333" s="17">
        <v>0</v>
      </c>
      <c r="P333" s="17">
        <v>0</v>
      </c>
      <c r="Q333" s="17">
        <v>0.55149384420698455</v>
      </c>
      <c r="R333" s="96">
        <v>0.64193061064813739</v>
      </c>
      <c r="S333" s="17">
        <v>8.4855088542098972E-2</v>
      </c>
      <c r="T333" s="17">
        <v>0.21654203552649892</v>
      </c>
      <c r="U333" s="17">
        <v>0</v>
      </c>
      <c r="V333" s="17">
        <v>8.4177567691157335E-2</v>
      </c>
      <c r="W333" s="17">
        <v>0.13192528248856294</v>
      </c>
      <c r="X333" s="17">
        <v>1.0427429194726754E-2</v>
      </c>
      <c r="Y333" s="17">
        <v>9.3449227383728017E-2</v>
      </c>
      <c r="Z333" s="17">
        <v>0.14127285897621389</v>
      </c>
      <c r="AA333" s="17">
        <v>4.9270373023960548E-2</v>
      </c>
      <c r="AB333" s="17">
        <v>9.3247187491652617E-2</v>
      </c>
      <c r="AC333" s="17">
        <v>3.7380608157904782E-2</v>
      </c>
      <c r="AD333" s="17">
        <v>2.3286760945577988E-2</v>
      </c>
      <c r="AE333" s="17">
        <v>0.20583853875832933</v>
      </c>
      <c r="AF333" s="17">
        <v>7.1811527770630434E-2</v>
      </c>
      <c r="AG333" s="96">
        <v>1.2434844859510426</v>
      </c>
      <c r="AH333" s="17">
        <v>1.488785039965311E-2</v>
      </c>
      <c r="AI333" s="17">
        <v>0.16760707429816737</v>
      </c>
      <c r="AJ333" s="17">
        <v>1.1590417028293788E-2</v>
      </c>
      <c r="AK333" s="96">
        <v>0.19408534172611425</v>
      </c>
      <c r="AL333" s="17">
        <v>3.3466204170903286</v>
      </c>
      <c r="AM333" s="96">
        <v>2.1925647021893711</v>
      </c>
      <c r="AN333" s="17">
        <v>0.23426342919632304</v>
      </c>
      <c r="AO333" s="96">
        <v>0.15347952915325599</v>
      </c>
      <c r="AP333" s="17">
        <v>3.5808838462866515</v>
      </c>
      <c r="AQ333" s="96">
        <v>2.3460442313426269</v>
      </c>
      <c r="AR333" s="17">
        <v>0.17904419231433258</v>
      </c>
      <c r="AS333" s="96">
        <v>0.11730221156713135</v>
      </c>
      <c r="AT333" s="109">
        <v>3.7599280386009841</v>
      </c>
      <c r="AU333" s="110">
        <v>2.4633464429097582</v>
      </c>
      <c r="AV333" s="18">
        <v>0.10948383896459749</v>
      </c>
    </row>
    <row r="334" spans="1:48" x14ac:dyDescent="0.25">
      <c r="A334" s="27">
        <v>82</v>
      </c>
      <c r="B334" s="21" t="s">
        <v>47</v>
      </c>
      <c r="C334" s="21" t="s">
        <v>359</v>
      </c>
      <c r="D334" s="22" t="s">
        <v>87</v>
      </c>
      <c r="E334" s="23">
        <v>5</v>
      </c>
      <c r="F334" s="24">
        <v>3148.01</v>
      </c>
      <c r="G334" s="17">
        <v>4.6531459607815719E-2</v>
      </c>
      <c r="H334" s="17">
        <v>0.10031003134026692</v>
      </c>
      <c r="I334" s="96">
        <v>0.14684149094808263</v>
      </c>
      <c r="J334" s="17">
        <v>0</v>
      </c>
      <c r="K334" s="17">
        <v>0</v>
      </c>
      <c r="L334" s="17">
        <v>0</v>
      </c>
      <c r="M334" s="17">
        <v>0</v>
      </c>
      <c r="N334" s="17">
        <v>0.15987992376644292</v>
      </c>
      <c r="O334" s="17">
        <v>0</v>
      </c>
      <c r="P334" s="17">
        <v>0</v>
      </c>
      <c r="Q334" s="17">
        <v>1.0163788262541518</v>
      </c>
      <c r="R334" s="96">
        <v>1.1762587500205948</v>
      </c>
      <c r="S334" s="17">
        <v>0.15163657107769091</v>
      </c>
      <c r="T334" s="17">
        <v>0</v>
      </c>
      <c r="U334" s="17">
        <v>0.20778934929040052</v>
      </c>
      <c r="V334" s="17">
        <v>0.12012402871522616</v>
      </c>
      <c r="W334" s="17">
        <v>0.18488785364338076</v>
      </c>
      <c r="X334" s="17">
        <v>3.5694194238350728E-3</v>
      </c>
      <c r="Y334" s="17">
        <v>0.13898905732976671</v>
      </c>
      <c r="Z334" s="17">
        <v>3.5994707843705717E-2</v>
      </c>
      <c r="AA334" s="17">
        <v>5.0017184139678393E-2</v>
      </c>
      <c r="AB334" s="17">
        <v>9.4660573099557943E-2</v>
      </c>
      <c r="AC334" s="17">
        <v>0.15268929265732251</v>
      </c>
      <c r="AD334" s="17">
        <v>2.870427427499839E-2</v>
      </c>
      <c r="AE334" s="17">
        <v>0.24446422290963105</v>
      </c>
      <c r="AF334" s="17">
        <v>1.7651542657794173E-2</v>
      </c>
      <c r="AG334" s="96">
        <v>1.4311780770629881</v>
      </c>
      <c r="AH334" s="17">
        <v>1.7501207213454689E-2</v>
      </c>
      <c r="AI334" s="17">
        <v>0.19690242804834077</v>
      </c>
      <c r="AJ334" s="17">
        <v>1.6451277956336566E-2</v>
      </c>
      <c r="AK334" s="96">
        <v>0.23085491321813201</v>
      </c>
      <c r="AL334" s="17">
        <v>0</v>
      </c>
      <c r="AM334" s="96">
        <v>2.9851332312497973</v>
      </c>
      <c r="AN334" s="17">
        <v>0</v>
      </c>
      <c r="AO334" s="96">
        <v>0.20895932618748583</v>
      </c>
      <c r="AP334" s="17">
        <v>0</v>
      </c>
      <c r="AQ334" s="96">
        <v>3.1940925574372834</v>
      </c>
      <c r="AR334" s="17">
        <v>0</v>
      </c>
      <c r="AS334" s="96">
        <v>0.15970462787186418</v>
      </c>
      <c r="AT334" s="109">
        <v>0</v>
      </c>
      <c r="AU334" s="110">
        <v>3.3537971853091477</v>
      </c>
      <c r="AV334" s="18">
        <v>0.14899950712735985</v>
      </c>
    </row>
    <row r="335" spans="1:48" x14ac:dyDescent="0.25">
      <c r="A335" s="27">
        <v>83</v>
      </c>
      <c r="B335" s="30" t="s">
        <v>47</v>
      </c>
      <c r="C335" s="31" t="s">
        <v>358</v>
      </c>
      <c r="D335" s="13" t="s">
        <v>165</v>
      </c>
      <c r="E335" s="16">
        <v>5</v>
      </c>
      <c r="F335" s="32">
        <v>2538.29</v>
      </c>
      <c r="G335" s="17">
        <v>6.165331735055074E-2</v>
      </c>
      <c r="H335" s="17">
        <v>0.10090648207176035</v>
      </c>
      <c r="I335" s="96">
        <v>0.16255979942231108</v>
      </c>
      <c r="J335" s="17">
        <v>0</v>
      </c>
      <c r="K335" s="17">
        <v>0</v>
      </c>
      <c r="L335" s="17">
        <v>0</v>
      </c>
      <c r="M335" s="17">
        <v>0</v>
      </c>
      <c r="N335" s="17">
        <v>0.1793177122361905</v>
      </c>
      <c r="O335" s="17">
        <v>0</v>
      </c>
      <c r="P335" s="17">
        <v>0</v>
      </c>
      <c r="Q335" s="17">
        <v>0.5280782249318976</v>
      </c>
      <c r="R335" s="96">
        <v>0.70739593716808813</v>
      </c>
      <c r="S335" s="17">
        <v>0.11955074192452965</v>
      </c>
      <c r="T335" s="17">
        <v>0.32848053997844795</v>
      </c>
      <c r="U335" s="17">
        <v>0</v>
      </c>
      <c r="V335" s="17">
        <v>9.8713582214726064E-2</v>
      </c>
      <c r="W335" s="17">
        <v>0.14109956003020427</v>
      </c>
      <c r="X335" s="17">
        <v>1.0063864575703595E-2</v>
      </c>
      <c r="Y335" s="17">
        <v>0.1045624982008654</v>
      </c>
      <c r="Z335" s="17">
        <v>7.519351511099992E-2</v>
      </c>
      <c r="AA335" s="17">
        <v>4.7616813418939738E-2</v>
      </c>
      <c r="AB335" s="17">
        <v>9.0122236851468612E-2</v>
      </c>
      <c r="AC335" s="17">
        <v>6.12717950694735E-2</v>
      </c>
      <c r="AD335" s="17">
        <v>2.4699363196944161E-2</v>
      </c>
      <c r="AE335" s="17">
        <v>0.21793665554557434</v>
      </c>
      <c r="AF335" s="17">
        <v>3.9739509105051023E-2</v>
      </c>
      <c r="AG335" s="96">
        <v>1.3590506752229281</v>
      </c>
      <c r="AH335" s="17">
        <v>1.6950703353224982E-2</v>
      </c>
      <c r="AI335" s="17">
        <v>0.19080335562829442</v>
      </c>
      <c r="AJ335" s="17">
        <v>1.7274571498229894E-2</v>
      </c>
      <c r="AK335" s="96">
        <v>0.2250286304797493</v>
      </c>
      <c r="AL335" s="17">
        <v>0</v>
      </c>
      <c r="AM335" s="96">
        <v>2.4540350422930763</v>
      </c>
      <c r="AN335" s="17">
        <v>0</v>
      </c>
      <c r="AO335" s="96">
        <v>0.17178245296051536</v>
      </c>
      <c r="AP335" s="17">
        <v>0</v>
      </c>
      <c r="AQ335" s="96">
        <v>2.6258174952535915</v>
      </c>
      <c r="AR335" s="17">
        <v>0</v>
      </c>
      <c r="AS335" s="96">
        <v>0.13129087476267959</v>
      </c>
      <c r="AT335" s="109">
        <v>0</v>
      </c>
      <c r="AU335" s="110">
        <v>2.7571083700162711</v>
      </c>
      <c r="AV335" s="18">
        <v>0.11886945978150645</v>
      </c>
    </row>
    <row r="336" spans="1:48" x14ac:dyDescent="0.25">
      <c r="A336" s="27">
        <v>84</v>
      </c>
      <c r="B336" s="30" t="s">
        <v>47</v>
      </c>
      <c r="C336" s="31" t="s">
        <v>358</v>
      </c>
      <c r="D336" s="13" t="s">
        <v>166</v>
      </c>
      <c r="E336" s="16">
        <v>5</v>
      </c>
      <c r="F336" s="32">
        <v>2192.0100000000002</v>
      </c>
      <c r="G336" s="17">
        <v>6.6825197038334658E-2</v>
      </c>
      <c r="H336" s="17">
        <v>0.10329957090572911</v>
      </c>
      <c r="I336" s="96">
        <v>0.17012476794406378</v>
      </c>
      <c r="J336" s="17">
        <v>0</v>
      </c>
      <c r="K336" s="17">
        <v>0</v>
      </c>
      <c r="L336" s="17">
        <v>0</v>
      </c>
      <c r="M336" s="17">
        <v>0</v>
      </c>
      <c r="N336" s="17">
        <v>0.21035255800840325</v>
      </c>
      <c r="O336" s="17">
        <v>0</v>
      </c>
      <c r="P336" s="17">
        <v>0</v>
      </c>
      <c r="Q336" s="17">
        <v>0.56465989898726543</v>
      </c>
      <c r="R336" s="96">
        <v>0.77501245699566867</v>
      </c>
      <c r="S336" s="17">
        <v>0.12017647040382759</v>
      </c>
      <c r="T336" s="17">
        <v>0.31068154418023491</v>
      </c>
      <c r="U336" s="17">
        <v>0</v>
      </c>
      <c r="V336" s="17">
        <v>9.9230249018218281E-2</v>
      </c>
      <c r="W336" s="17">
        <v>0.14183807500473319</v>
      </c>
      <c r="X336" s="17">
        <v>1.01165388341435E-2</v>
      </c>
      <c r="Y336" s="17">
        <v>0.10510977822554414</v>
      </c>
      <c r="Z336" s="17">
        <v>7.5587077903719144E-2</v>
      </c>
      <c r="AA336" s="17">
        <v>4.786603977897734E-2</v>
      </c>
      <c r="AB336" s="17">
        <v>9.0593936560798699E-2</v>
      </c>
      <c r="AC336" s="17">
        <v>5.6760903356059079E-2</v>
      </c>
      <c r="AD336" s="17">
        <v>2.3750032307668978E-2</v>
      </c>
      <c r="AE336" s="17">
        <v>0.20705639772836776</v>
      </c>
      <c r="AF336" s="17">
        <v>3.9739509105051023E-2</v>
      </c>
      <c r="AG336" s="96">
        <v>1.3285065524073434</v>
      </c>
      <c r="AH336" s="17">
        <v>1.6164179182646118E-2</v>
      </c>
      <c r="AI336" s="17">
        <v>0.18193067672822699</v>
      </c>
      <c r="AJ336" s="17">
        <v>1.6327643276213027E-2</v>
      </c>
      <c r="AK336" s="96">
        <v>0.21442249918708614</v>
      </c>
      <c r="AL336" s="17">
        <v>0</v>
      </c>
      <c r="AM336" s="96">
        <v>2.4880662765341621</v>
      </c>
      <c r="AN336" s="17">
        <v>0</v>
      </c>
      <c r="AO336" s="96">
        <v>0.17416463935739138</v>
      </c>
      <c r="AP336" s="17">
        <v>0</v>
      </c>
      <c r="AQ336" s="96">
        <v>2.6622309158915534</v>
      </c>
      <c r="AR336" s="17">
        <v>0</v>
      </c>
      <c r="AS336" s="96">
        <v>0.13311154579457768</v>
      </c>
      <c r="AT336" s="109">
        <v>0</v>
      </c>
      <c r="AU336" s="110">
        <v>2.7953424616861309</v>
      </c>
      <c r="AV336" s="18">
        <v>0.11832984083320788</v>
      </c>
    </row>
    <row r="337" spans="1:48" x14ac:dyDescent="0.25">
      <c r="A337" s="27">
        <v>85</v>
      </c>
      <c r="B337" s="30" t="s">
        <v>47</v>
      </c>
      <c r="C337" s="31" t="s">
        <v>359</v>
      </c>
      <c r="D337" s="13" t="s">
        <v>148</v>
      </c>
      <c r="E337" s="16">
        <v>5</v>
      </c>
      <c r="F337" s="32">
        <v>4568.49</v>
      </c>
      <c r="G337" s="17">
        <v>4.80951584090148E-2</v>
      </c>
      <c r="H337" s="17">
        <v>8.8565592605485619E-2</v>
      </c>
      <c r="I337" s="96">
        <v>0.13666075101450043</v>
      </c>
      <c r="J337" s="17">
        <v>0</v>
      </c>
      <c r="K337" s="17">
        <v>0</v>
      </c>
      <c r="L337" s="17">
        <v>0</v>
      </c>
      <c r="M337" s="17">
        <v>0</v>
      </c>
      <c r="N337" s="17">
        <v>0.16624522870357603</v>
      </c>
      <c r="O337" s="17">
        <v>0</v>
      </c>
      <c r="P337" s="17">
        <v>0</v>
      </c>
      <c r="Q337" s="17">
        <v>0.42337709738539298</v>
      </c>
      <c r="R337" s="96">
        <v>0.58962232608896903</v>
      </c>
      <c r="S337" s="17">
        <v>0.11468981245208072</v>
      </c>
      <c r="T337" s="17">
        <v>0.2989576415943892</v>
      </c>
      <c r="U337" s="17">
        <v>0</v>
      </c>
      <c r="V337" s="17">
        <v>9.4699891012194795E-2</v>
      </c>
      <c r="W337" s="17">
        <v>0.13536245627945231</v>
      </c>
      <c r="X337" s="17">
        <v>9.6546681530360196E-3</v>
      </c>
      <c r="Y337" s="17">
        <v>0.10031099025507333</v>
      </c>
      <c r="Z337" s="17">
        <v>7.2136149110119452E-2</v>
      </c>
      <c r="AA337" s="17">
        <v>4.5680715256718858E-2</v>
      </c>
      <c r="AB337" s="17">
        <v>8.6457869485928734E-2</v>
      </c>
      <c r="AC337" s="17">
        <v>6.8086209976116349E-2</v>
      </c>
      <c r="AD337" s="17">
        <v>2.5772504612682271E-2</v>
      </c>
      <c r="AE337" s="17">
        <v>0.23222789673696928</v>
      </c>
      <c r="AF337" s="17">
        <v>3.9739509105051023E-2</v>
      </c>
      <c r="AG337" s="96">
        <v>1.3237763140298122</v>
      </c>
      <c r="AH337" s="17">
        <v>1.7947223931639236E-2</v>
      </c>
      <c r="AI337" s="17">
        <v>0.20205767885238932</v>
      </c>
      <c r="AJ337" s="17">
        <v>1.5712961121204547E-2</v>
      </c>
      <c r="AK337" s="96">
        <v>0.23571786390523311</v>
      </c>
      <c r="AL337" s="17">
        <v>0</v>
      </c>
      <c r="AM337" s="96">
        <v>2.2857772550385147</v>
      </c>
      <c r="AN337" s="17">
        <v>0</v>
      </c>
      <c r="AO337" s="96">
        <v>0.16000440785269604</v>
      </c>
      <c r="AP337" s="17">
        <v>0</v>
      </c>
      <c r="AQ337" s="96">
        <v>2.4457816628912106</v>
      </c>
      <c r="AR337" s="17">
        <v>0</v>
      </c>
      <c r="AS337" s="96">
        <v>0.12228908314456054</v>
      </c>
      <c r="AT337" s="109">
        <v>0</v>
      </c>
      <c r="AU337" s="110">
        <v>2.568070746035771</v>
      </c>
      <c r="AV337" s="18">
        <v>0.11259684798749696</v>
      </c>
    </row>
    <row r="338" spans="1:48" ht="18.75" x14ac:dyDescent="0.3">
      <c r="A338" s="27"/>
      <c r="B338" s="21"/>
      <c r="C338" s="100" t="s">
        <v>337</v>
      </c>
      <c r="D338" s="101"/>
      <c r="E338" s="101"/>
      <c r="F338" s="101"/>
      <c r="G338" s="17">
        <v>0</v>
      </c>
      <c r="H338" s="101"/>
      <c r="I338" s="102"/>
      <c r="J338" s="17">
        <v>0</v>
      </c>
      <c r="K338" s="17">
        <v>0</v>
      </c>
      <c r="L338" s="29"/>
      <c r="M338" s="17"/>
      <c r="N338" s="29"/>
      <c r="O338" s="29"/>
      <c r="P338" s="29"/>
      <c r="Q338" s="29"/>
      <c r="R338" s="96">
        <v>0</v>
      </c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F338" s="17"/>
      <c r="AG338" s="96">
        <v>0</v>
      </c>
      <c r="AH338" s="29"/>
      <c r="AI338" s="29"/>
      <c r="AJ338" s="29"/>
      <c r="AK338" s="96">
        <v>0</v>
      </c>
      <c r="AL338" s="25">
        <v>0</v>
      </c>
      <c r="AM338" s="96">
        <v>0</v>
      </c>
      <c r="AN338" s="17">
        <v>0</v>
      </c>
      <c r="AO338" s="96">
        <v>0</v>
      </c>
      <c r="AP338" s="17">
        <v>0</v>
      </c>
      <c r="AQ338" s="96">
        <v>0</v>
      </c>
      <c r="AR338" s="17">
        <v>0</v>
      </c>
      <c r="AS338" s="96">
        <v>0</v>
      </c>
      <c r="AT338" s="109">
        <v>0</v>
      </c>
      <c r="AU338" s="110">
        <v>0</v>
      </c>
      <c r="AV338" s="18"/>
    </row>
    <row r="339" spans="1:48" x14ac:dyDescent="0.25">
      <c r="A339" s="27">
        <v>1</v>
      </c>
      <c r="B339" s="24" t="s">
        <v>47</v>
      </c>
      <c r="C339" s="24" t="s">
        <v>316</v>
      </c>
      <c r="D339" s="22" t="s">
        <v>239</v>
      </c>
      <c r="E339" s="23">
        <v>1</v>
      </c>
      <c r="F339" s="26">
        <v>305.86</v>
      </c>
      <c r="G339" s="17">
        <v>0</v>
      </c>
      <c r="H339" s="17">
        <v>2.0082304536261399E-2</v>
      </c>
      <c r="I339" s="96">
        <v>2.0082304536261399E-2</v>
      </c>
      <c r="J339" s="17">
        <v>0</v>
      </c>
      <c r="K339" s="17">
        <v>0</v>
      </c>
      <c r="L339" s="17">
        <v>0</v>
      </c>
      <c r="M339" s="17">
        <v>0</v>
      </c>
      <c r="N339" s="17">
        <v>0</v>
      </c>
      <c r="O339" s="17">
        <v>0</v>
      </c>
      <c r="P339" s="17">
        <v>0</v>
      </c>
      <c r="Q339" s="17">
        <v>4.4969141697247476E-3</v>
      </c>
      <c r="R339" s="96">
        <v>4.4969141697247476E-3</v>
      </c>
      <c r="S339" s="17">
        <v>0.13666462107359487</v>
      </c>
      <c r="T339" s="17">
        <v>0</v>
      </c>
      <c r="U339" s="17">
        <v>0.7780438431572293</v>
      </c>
      <c r="V339" s="17">
        <v>0</v>
      </c>
      <c r="W339" s="17">
        <v>0</v>
      </c>
      <c r="X339" s="17">
        <v>0</v>
      </c>
      <c r="Y339" s="17">
        <v>5.7809588072200095E-2</v>
      </c>
      <c r="Z339" s="17">
        <v>0.12350443061451373</v>
      </c>
      <c r="AA339" s="17">
        <v>4.8626343607634015E-2</v>
      </c>
      <c r="AB339" s="17">
        <v>4.8640242964450082E-2</v>
      </c>
      <c r="AC339" s="17">
        <v>9.7129402294840281E-2</v>
      </c>
      <c r="AD339" s="17">
        <v>0</v>
      </c>
      <c r="AE339" s="17">
        <v>0</v>
      </c>
      <c r="AF339" s="17">
        <v>0</v>
      </c>
      <c r="AG339" s="96">
        <v>1.2904184717844625</v>
      </c>
      <c r="AH339" s="17">
        <v>0</v>
      </c>
      <c r="AI339" s="17">
        <v>0</v>
      </c>
      <c r="AJ339" s="17">
        <v>8.4925748006768831E-2</v>
      </c>
      <c r="AK339" s="96">
        <v>8.4925748006768831E-2</v>
      </c>
      <c r="AL339" s="17">
        <v>0</v>
      </c>
      <c r="AM339" s="96">
        <v>1.3999234384972175</v>
      </c>
      <c r="AN339" s="17">
        <v>0</v>
      </c>
      <c r="AO339" s="96">
        <v>9.7994640694805235E-2</v>
      </c>
      <c r="AP339" s="17">
        <v>0</v>
      </c>
      <c r="AQ339" s="96">
        <v>1.4979180791920226</v>
      </c>
      <c r="AR339" s="17">
        <v>0</v>
      </c>
      <c r="AS339" s="96">
        <v>0.29958361583840454</v>
      </c>
      <c r="AT339" s="109">
        <v>0</v>
      </c>
      <c r="AU339" s="110">
        <v>1.797501695030427</v>
      </c>
      <c r="AV339" s="18">
        <v>8.6672560779441576E-2</v>
      </c>
    </row>
    <row r="340" spans="1:48" x14ac:dyDescent="0.25">
      <c r="A340" s="27">
        <v>2</v>
      </c>
      <c r="B340" s="24" t="s">
        <v>47</v>
      </c>
      <c r="C340" s="24" t="s">
        <v>316</v>
      </c>
      <c r="D340" s="22" t="s">
        <v>240</v>
      </c>
      <c r="E340" s="23">
        <v>1</v>
      </c>
      <c r="F340" s="26">
        <v>62.87</v>
      </c>
      <c r="G340" s="17">
        <v>0</v>
      </c>
      <c r="H340" s="17">
        <v>9.7699597032939595E-2</v>
      </c>
      <c r="I340" s="96">
        <v>9.7699597032939595E-2</v>
      </c>
      <c r="J340" s="17">
        <v>0</v>
      </c>
      <c r="K340" s="17">
        <v>0</v>
      </c>
      <c r="L340" s="17">
        <v>0</v>
      </c>
      <c r="M340" s="17">
        <v>0</v>
      </c>
      <c r="N340" s="17">
        <v>0</v>
      </c>
      <c r="O340" s="17">
        <v>0</v>
      </c>
      <c r="P340" s="17">
        <v>0</v>
      </c>
      <c r="Q340" s="17">
        <v>6.4105591516622875E-3</v>
      </c>
      <c r="R340" s="96">
        <v>6.4105591516622875E-3</v>
      </c>
      <c r="S340" s="17">
        <v>0.13666462107359487</v>
      </c>
      <c r="T340" s="17">
        <v>0</v>
      </c>
      <c r="U340" s="17">
        <v>0.84845678796555113</v>
      </c>
      <c r="V340" s="17">
        <v>0</v>
      </c>
      <c r="W340" s="17">
        <v>0</v>
      </c>
      <c r="X340" s="17">
        <v>0</v>
      </c>
      <c r="Y340" s="17">
        <v>5.7809588072200095E-2</v>
      </c>
      <c r="Z340" s="17">
        <v>0.12350443061451373</v>
      </c>
      <c r="AA340" s="17">
        <v>4.8626343607634022E-2</v>
      </c>
      <c r="AB340" s="17">
        <v>4.8640242964450082E-2</v>
      </c>
      <c r="AC340" s="17">
        <v>9.4506120521392872E-2</v>
      </c>
      <c r="AD340" s="17">
        <v>0</v>
      </c>
      <c r="AE340" s="17">
        <v>0</v>
      </c>
      <c r="AF340" s="17">
        <v>0</v>
      </c>
      <c r="AG340" s="96">
        <v>1.3582081348193367</v>
      </c>
      <c r="AH340" s="17">
        <v>0</v>
      </c>
      <c r="AI340" s="17">
        <v>0</v>
      </c>
      <c r="AJ340" s="17">
        <v>7.7835665643271518E-2</v>
      </c>
      <c r="AK340" s="96">
        <v>7.7835665643271518E-2</v>
      </c>
      <c r="AL340" s="17">
        <v>0</v>
      </c>
      <c r="AM340" s="96">
        <v>1.54015395664721</v>
      </c>
      <c r="AN340" s="17">
        <v>0</v>
      </c>
      <c r="AO340" s="96">
        <v>0.10781077696530471</v>
      </c>
      <c r="AP340" s="17">
        <v>0</v>
      </c>
      <c r="AQ340" s="96">
        <v>1.6479647336125147</v>
      </c>
      <c r="AR340" s="17">
        <v>0</v>
      </c>
      <c r="AS340" s="96">
        <v>0.32959294672250294</v>
      </c>
      <c r="AT340" s="109">
        <v>0</v>
      </c>
      <c r="AU340" s="110">
        <v>1.9775576803350177</v>
      </c>
      <c r="AV340" s="18">
        <v>9.6891738762525853E-2</v>
      </c>
    </row>
    <row r="341" spans="1:48" x14ac:dyDescent="0.25">
      <c r="A341" s="27">
        <v>3</v>
      </c>
      <c r="B341" s="24" t="s">
        <v>47</v>
      </c>
      <c r="C341" s="24" t="s">
        <v>316</v>
      </c>
      <c r="D341" s="22" t="s">
        <v>109</v>
      </c>
      <c r="E341" s="23">
        <v>4</v>
      </c>
      <c r="F341" s="26">
        <v>1551.58</v>
      </c>
      <c r="G341" s="17">
        <v>5.1851334050730211E-2</v>
      </c>
      <c r="H341" s="17">
        <v>0.14103176235324313</v>
      </c>
      <c r="I341" s="96">
        <v>0.19288309640397333</v>
      </c>
      <c r="J341" s="17">
        <v>0</v>
      </c>
      <c r="K341" s="17">
        <v>0</v>
      </c>
      <c r="L341" s="17">
        <v>0</v>
      </c>
      <c r="M341" s="17">
        <v>0</v>
      </c>
      <c r="N341" s="17">
        <v>9.2806240428466483E-2</v>
      </c>
      <c r="O341" s="17">
        <v>0</v>
      </c>
      <c r="P341" s="17">
        <v>0</v>
      </c>
      <c r="Q341" s="17">
        <v>0.74132541360209903</v>
      </c>
      <c r="R341" s="96">
        <v>0.83413165403056555</v>
      </c>
      <c r="S341" s="17">
        <v>0.15728175704325584</v>
      </c>
      <c r="T341" s="17">
        <v>0</v>
      </c>
      <c r="U341" s="17">
        <v>0.28294001097692423</v>
      </c>
      <c r="V341" s="17">
        <v>0.1328656723091195</v>
      </c>
      <c r="W341" s="17">
        <v>0.16734630918692722</v>
      </c>
      <c r="X341" s="17">
        <v>3.1693729154945462E-3</v>
      </c>
      <c r="Y341" s="17">
        <v>1.2374640993988573E-2</v>
      </c>
      <c r="Z341" s="17">
        <v>3.4821469644614571E-2</v>
      </c>
      <c r="AA341" s="17">
        <v>5.3139287496765941E-2</v>
      </c>
      <c r="AB341" s="17">
        <v>5.315447683371935E-2</v>
      </c>
      <c r="AC341" s="17">
        <v>0.19851540589966976</v>
      </c>
      <c r="AD341" s="17">
        <v>2.8603082877749462E-2</v>
      </c>
      <c r="AE341" s="17">
        <v>0.25183135865265371</v>
      </c>
      <c r="AF341" s="17">
        <v>0</v>
      </c>
      <c r="AG341" s="96">
        <v>1.3760428448308828</v>
      </c>
      <c r="AH341" s="17">
        <v>1.980246060254829E-2</v>
      </c>
      <c r="AI341" s="17">
        <v>0.22265011317570008</v>
      </c>
      <c r="AJ341" s="17">
        <v>3.0927403173316412E-2</v>
      </c>
      <c r="AK341" s="96">
        <v>0.2733799769515648</v>
      </c>
      <c r="AL341" s="17">
        <v>0</v>
      </c>
      <c r="AM341" s="96">
        <v>2.6764375722169866</v>
      </c>
      <c r="AN341" s="17">
        <v>0</v>
      </c>
      <c r="AO341" s="96">
        <v>0.18735063005518909</v>
      </c>
      <c r="AP341" s="17">
        <v>0</v>
      </c>
      <c r="AQ341" s="96">
        <v>2.8637882022721759</v>
      </c>
      <c r="AR341" s="17">
        <v>0</v>
      </c>
      <c r="AS341" s="96">
        <v>0.57275764045443522</v>
      </c>
      <c r="AT341" s="109">
        <v>0</v>
      </c>
      <c r="AU341" s="110">
        <v>3.4365458427266109</v>
      </c>
      <c r="AV341" s="18">
        <v>0.18273590481547844</v>
      </c>
    </row>
    <row r="342" spans="1:48" x14ac:dyDescent="0.25">
      <c r="A342" s="27">
        <v>4</v>
      </c>
      <c r="B342" s="24" t="s">
        <v>47</v>
      </c>
      <c r="C342" s="24" t="s">
        <v>316</v>
      </c>
      <c r="D342" s="22" t="s">
        <v>241</v>
      </c>
      <c r="E342" s="23">
        <v>5</v>
      </c>
      <c r="F342" s="26">
        <v>1680.22</v>
      </c>
      <c r="G342" s="17">
        <v>3.7450273091712345E-2</v>
      </c>
      <c r="H342" s="17">
        <v>0.1320620208453509</v>
      </c>
      <c r="I342" s="96">
        <v>0.16951229393706324</v>
      </c>
      <c r="J342" s="17">
        <v>0</v>
      </c>
      <c r="K342" s="17">
        <v>0</v>
      </c>
      <c r="L342" s="17">
        <v>0</v>
      </c>
      <c r="M342" s="17">
        <v>0</v>
      </c>
      <c r="N342" s="17">
        <v>0</v>
      </c>
      <c r="O342" s="17">
        <v>0</v>
      </c>
      <c r="P342" s="17">
        <v>0</v>
      </c>
      <c r="Q342" s="17">
        <v>0.6877781410428937</v>
      </c>
      <c r="R342" s="96">
        <v>0.6877781410428937</v>
      </c>
      <c r="S342" s="17">
        <v>0.15420330152883632</v>
      </c>
      <c r="T342" s="17">
        <v>0</v>
      </c>
      <c r="U342" s="17">
        <v>0.25808753050704525</v>
      </c>
      <c r="V342" s="17">
        <v>0.13026510966735944</v>
      </c>
      <c r="W342" s="17">
        <v>0.16407086149344452</v>
      </c>
      <c r="X342" s="17">
        <v>3.1073391888095576E-3</v>
      </c>
      <c r="Y342" s="17">
        <v>1.2132433744253757E-2</v>
      </c>
      <c r="Z342" s="17">
        <v>3.4139913517172701E-2</v>
      </c>
      <c r="AA342" s="17">
        <v>5.2099199086628495E-2</v>
      </c>
      <c r="AB342" s="17">
        <v>5.2114091124651721E-2</v>
      </c>
      <c r="AC342" s="17">
        <v>0.18331678797169987</v>
      </c>
      <c r="AD342" s="17">
        <v>2.5598077463065274E-2</v>
      </c>
      <c r="AE342" s="17">
        <v>0.21953821075827043</v>
      </c>
      <c r="AF342" s="17">
        <v>0</v>
      </c>
      <c r="AG342" s="96">
        <v>1.2886728560512375</v>
      </c>
      <c r="AH342" s="17">
        <v>1.7236467682319265E-2</v>
      </c>
      <c r="AI342" s="17">
        <v>0.19372334793021348</v>
      </c>
      <c r="AJ342" s="17">
        <v>2.8136568876395394E-2</v>
      </c>
      <c r="AK342" s="96">
        <v>0.23909638448892814</v>
      </c>
      <c r="AL342" s="17">
        <v>0</v>
      </c>
      <c r="AM342" s="96">
        <v>2.3850596755201225</v>
      </c>
      <c r="AN342" s="17">
        <v>0</v>
      </c>
      <c r="AO342" s="96">
        <v>0.1669541772864086</v>
      </c>
      <c r="AP342" s="17">
        <v>0</v>
      </c>
      <c r="AQ342" s="96">
        <v>2.5520138528065313</v>
      </c>
      <c r="AR342" s="17">
        <v>0</v>
      </c>
      <c r="AS342" s="96">
        <v>0.51040277056130623</v>
      </c>
      <c r="AT342" s="109">
        <v>0</v>
      </c>
      <c r="AU342" s="110">
        <v>3.0624166233678376</v>
      </c>
      <c r="AV342" s="18">
        <v>0.16718777920796085</v>
      </c>
    </row>
    <row r="343" spans="1:48" x14ac:dyDescent="0.25">
      <c r="A343" s="27">
        <v>5</v>
      </c>
      <c r="B343" s="24" t="s">
        <v>47</v>
      </c>
      <c r="C343" s="24" t="s">
        <v>316</v>
      </c>
      <c r="D343" s="22" t="s">
        <v>242</v>
      </c>
      <c r="E343" s="23">
        <v>3</v>
      </c>
      <c r="F343" s="26">
        <v>618.52</v>
      </c>
      <c r="G343" s="17">
        <v>3.4585433981543116E-2</v>
      </c>
      <c r="H343" s="17">
        <v>0.23957958462013274</v>
      </c>
      <c r="I343" s="96">
        <v>0.27416501860167586</v>
      </c>
      <c r="J343" s="17">
        <v>0</v>
      </c>
      <c r="K343" s="17">
        <v>0</v>
      </c>
      <c r="L343" s="17">
        <v>0</v>
      </c>
      <c r="M343" s="17">
        <v>0</v>
      </c>
      <c r="N343" s="17">
        <v>0.12621430015844276</v>
      </c>
      <c r="O343" s="17">
        <v>0</v>
      </c>
      <c r="P343" s="17">
        <v>0</v>
      </c>
      <c r="Q343" s="17">
        <v>0.95901025109443472</v>
      </c>
      <c r="R343" s="96">
        <v>1.0852245512528775</v>
      </c>
      <c r="S343" s="17">
        <v>0.15230123123046532</v>
      </c>
      <c r="T343" s="17">
        <v>0</v>
      </c>
      <c r="U343" s="17">
        <v>0.22666941481489092</v>
      </c>
      <c r="V343" s="17">
        <v>0.12865831270804801</v>
      </c>
      <c r="W343" s="17">
        <v>0.16204707659791515</v>
      </c>
      <c r="X343" s="17">
        <v>3.0690107125746074E-3</v>
      </c>
      <c r="Y343" s="17">
        <v>1.1982782331844907E-2</v>
      </c>
      <c r="Z343" s="17">
        <v>3.3718803755927895E-2</v>
      </c>
      <c r="AA343" s="17">
        <v>5.1456564732051721E-2</v>
      </c>
      <c r="AB343" s="17">
        <v>5.1471273079434561E-2</v>
      </c>
      <c r="AC343" s="17">
        <v>0.16599438093395502</v>
      </c>
      <c r="AD343" s="17">
        <v>2.5956831554694144E-2</v>
      </c>
      <c r="AE343" s="17">
        <v>0.22444228355816234</v>
      </c>
      <c r="AF343" s="17">
        <v>4.4148633849485511E-3</v>
      </c>
      <c r="AG343" s="96">
        <v>1.2421828293949131</v>
      </c>
      <c r="AH343" s="17">
        <v>1.7734040489478204E-2</v>
      </c>
      <c r="AI343" s="17">
        <v>0.19934350861471958</v>
      </c>
      <c r="AJ343" s="17">
        <v>2.2334517599503046E-2</v>
      </c>
      <c r="AK343" s="96">
        <v>0.23941206670370085</v>
      </c>
      <c r="AL343" s="17">
        <v>0</v>
      </c>
      <c r="AM343" s="96">
        <v>2.8409844659531673</v>
      </c>
      <c r="AN343" s="17">
        <v>0</v>
      </c>
      <c r="AO343" s="96">
        <v>0.19886891261672174</v>
      </c>
      <c r="AP343" s="17">
        <v>0</v>
      </c>
      <c r="AQ343" s="96">
        <v>3.0398533785698891</v>
      </c>
      <c r="AR343" s="17">
        <v>0</v>
      </c>
      <c r="AS343" s="96">
        <v>0.60797067571397789</v>
      </c>
      <c r="AT343" s="109">
        <v>0</v>
      </c>
      <c r="AU343" s="110">
        <v>3.6478240542838671</v>
      </c>
      <c r="AV343" s="18">
        <v>1.6925078010735301E-2</v>
      </c>
    </row>
    <row r="344" spans="1:48" x14ac:dyDescent="0.25">
      <c r="A344" s="27">
        <v>6</v>
      </c>
      <c r="B344" s="24" t="s">
        <v>47</v>
      </c>
      <c r="C344" s="24" t="s">
        <v>316</v>
      </c>
      <c r="D344" s="22" t="s">
        <v>76</v>
      </c>
      <c r="E344" s="23">
        <v>2</v>
      </c>
      <c r="F344" s="26">
        <v>354.8</v>
      </c>
      <c r="G344" s="17">
        <v>3.5655635418811019E-2</v>
      </c>
      <c r="H344" s="17">
        <v>4.3280535974217244E-2</v>
      </c>
      <c r="I344" s="96">
        <v>7.8936171393028262E-2</v>
      </c>
      <c r="J344" s="17">
        <v>0</v>
      </c>
      <c r="K344" s="17">
        <v>0</v>
      </c>
      <c r="L344" s="17">
        <v>0</v>
      </c>
      <c r="M344" s="17">
        <v>0</v>
      </c>
      <c r="N344" s="17">
        <v>0</v>
      </c>
      <c r="O344" s="17">
        <v>0</v>
      </c>
      <c r="P344" s="17">
        <v>0</v>
      </c>
      <c r="Q344" s="17">
        <v>1.3779536650655926</v>
      </c>
      <c r="R344" s="96">
        <v>1.3779536650655926</v>
      </c>
      <c r="S344" s="17">
        <v>0.1536599186519054</v>
      </c>
      <c r="T344" s="17">
        <v>0</v>
      </c>
      <c r="U344" s="17">
        <v>0.44959775915966005</v>
      </c>
      <c r="V344" s="17">
        <v>0.13405205446749435</v>
      </c>
      <c r="W344" s="17">
        <v>0</v>
      </c>
      <c r="X344" s="17">
        <v>3.0963895211223221E-3</v>
      </c>
      <c r="Y344" s="17">
        <v>1.3719061943561556E-2</v>
      </c>
      <c r="Z344" s="17">
        <v>3.4019611005869699E-2</v>
      </c>
      <c r="AA344" s="17">
        <v>5.1915611495410852E-2</v>
      </c>
      <c r="AB344" s="17">
        <v>5.1930451056746589E-2</v>
      </c>
      <c r="AC344" s="17">
        <v>0.12057361482439621</v>
      </c>
      <c r="AD344" s="17">
        <v>2.5321398488365985E-2</v>
      </c>
      <c r="AE344" s="17">
        <v>0.21686464114930568</v>
      </c>
      <c r="AF344" s="17">
        <v>0</v>
      </c>
      <c r="AG344" s="96">
        <v>1.2547505117638387</v>
      </c>
      <c r="AH344" s="17">
        <v>1.445341116573496E-2</v>
      </c>
      <c r="AI344" s="17">
        <v>0.16229658024708454</v>
      </c>
      <c r="AJ344" s="17">
        <v>4.523289886653057E-2</v>
      </c>
      <c r="AK344" s="96">
        <v>0.22198289027935006</v>
      </c>
      <c r="AL344" s="17">
        <v>0</v>
      </c>
      <c r="AM344" s="96">
        <v>2.9336232385018097</v>
      </c>
      <c r="AN344" s="17">
        <v>0</v>
      </c>
      <c r="AO344" s="96">
        <v>0.20535362669512669</v>
      </c>
      <c r="AP344" s="17">
        <v>0</v>
      </c>
      <c r="AQ344" s="96">
        <v>3.1389768651969363</v>
      </c>
      <c r="AR344" s="17">
        <v>0</v>
      </c>
      <c r="AS344" s="96">
        <v>0.62779537303938726</v>
      </c>
      <c r="AT344" s="109">
        <v>0</v>
      </c>
      <c r="AU344" s="110">
        <v>3.7667722382363236</v>
      </c>
      <c r="AV344" s="18">
        <v>0.21633019605862461</v>
      </c>
    </row>
    <row r="345" spans="1:48" x14ac:dyDescent="0.25">
      <c r="A345" s="27">
        <v>7</v>
      </c>
      <c r="B345" s="24" t="s">
        <v>47</v>
      </c>
      <c r="C345" s="24" t="s">
        <v>316</v>
      </c>
      <c r="D345" s="22" t="s">
        <v>43</v>
      </c>
      <c r="E345" s="23">
        <v>3</v>
      </c>
      <c r="F345" s="26">
        <v>1058.96</v>
      </c>
      <c r="G345" s="17">
        <v>5.3094259665014298E-2</v>
      </c>
      <c r="H345" s="17">
        <v>0.14573462486279498</v>
      </c>
      <c r="I345" s="96">
        <v>0.19882888452780928</v>
      </c>
      <c r="J345" s="17">
        <v>0</v>
      </c>
      <c r="K345" s="17">
        <v>0</v>
      </c>
      <c r="L345" s="17">
        <v>0</v>
      </c>
      <c r="M345" s="17">
        <v>0</v>
      </c>
      <c r="N345" s="17">
        <v>0</v>
      </c>
      <c r="O345" s="17">
        <v>0</v>
      </c>
      <c r="P345" s="17">
        <v>0</v>
      </c>
      <c r="Q345" s="17">
        <v>0.62495874019897046</v>
      </c>
      <c r="R345" s="96">
        <v>0.62495874019897046</v>
      </c>
      <c r="S345" s="17">
        <v>0.15370993145704928</v>
      </c>
      <c r="T345" s="17">
        <v>0</v>
      </c>
      <c r="U345" s="17">
        <v>0.19058843785879745</v>
      </c>
      <c r="V345" s="17">
        <v>0.12984832931395104</v>
      </c>
      <c r="W345" s="17">
        <v>0.16354592038057189</v>
      </c>
      <c r="X345" s="17">
        <v>3.0973973254159069E-3</v>
      </c>
      <c r="Y345" s="17">
        <v>1.2093616289322455E-2</v>
      </c>
      <c r="Z345" s="17">
        <v>3.4030683614727178E-2</v>
      </c>
      <c r="AA345" s="17">
        <v>5.1932508844989213E-2</v>
      </c>
      <c r="AB345" s="17">
        <v>5.1947353236264315E-2</v>
      </c>
      <c r="AC345" s="17">
        <v>0.11311348106741347</v>
      </c>
      <c r="AD345" s="17">
        <v>2.166420512010353E-2</v>
      </c>
      <c r="AE345" s="17">
        <v>0.17595777912788899</v>
      </c>
      <c r="AF345" s="17">
        <v>0</v>
      </c>
      <c r="AG345" s="96">
        <v>1.1015296436364947</v>
      </c>
      <c r="AH345" s="17">
        <v>1.4144418333183089E-2</v>
      </c>
      <c r="AI345" s="17">
        <v>0.15885217739738822</v>
      </c>
      <c r="AJ345" s="17">
        <v>1.2876206916472845E-2</v>
      </c>
      <c r="AK345" s="96">
        <v>0.18587280264704414</v>
      </c>
      <c r="AL345" s="17">
        <v>0</v>
      </c>
      <c r="AM345" s="96">
        <v>2.1111900710103186</v>
      </c>
      <c r="AN345" s="17">
        <v>0</v>
      </c>
      <c r="AO345" s="96">
        <v>0.14778330497072231</v>
      </c>
      <c r="AP345" s="17">
        <v>0</v>
      </c>
      <c r="AQ345" s="96">
        <v>2.2589733759810411</v>
      </c>
      <c r="AR345" s="17">
        <v>0</v>
      </c>
      <c r="AS345" s="96">
        <v>0.45179467519620825</v>
      </c>
      <c r="AT345" s="109">
        <v>0</v>
      </c>
      <c r="AU345" s="110">
        <v>2.7107680511772494</v>
      </c>
      <c r="AV345" s="18">
        <v>0.14540841671073507</v>
      </c>
    </row>
    <row r="346" spans="1:48" x14ac:dyDescent="0.25">
      <c r="A346" s="27">
        <v>8</v>
      </c>
      <c r="B346" s="24" t="s">
        <v>47</v>
      </c>
      <c r="C346" s="24" t="s">
        <v>316</v>
      </c>
      <c r="D346" s="22" t="s">
        <v>208</v>
      </c>
      <c r="E346" s="23">
        <v>4</v>
      </c>
      <c r="F346" s="26">
        <v>1414.2</v>
      </c>
      <c r="G346" s="17">
        <v>4.4844151860469188E-2</v>
      </c>
      <c r="H346" s="17">
        <v>0.12650023547344721</v>
      </c>
      <c r="I346" s="96">
        <v>0.17134438733391641</v>
      </c>
      <c r="J346" s="17">
        <v>0</v>
      </c>
      <c r="K346" s="17">
        <v>0</v>
      </c>
      <c r="L346" s="17">
        <v>0</v>
      </c>
      <c r="M346" s="17">
        <v>0</v>
      </c>
      <c r="N346" s="17">
        <v>0.179013182914015</v>
      </c>
      <c r="O346" s="17">
        <v>0</v>
      </c>
      <c r="P346" s="17">
        <v>0</v>
      </c>
      <c r="Q346" s="17">
        <v>0.89932912538886678</v>
      </c>
      <c r="R346" s="96">
        <v>1.0783423083028818</v>
      </c>
      <c r="S346" s="17">
        <v>0.15369433945839395</v>
      </c>
      <c r="T346" s="17">
        <v>0</v>
      </c>
      <c r="U346" s="17">
        <v>0.25190520197605787</v>
      </c>
      <c r="V346" s="17">
        <v>0.12983515778393429</v>
      </c>
      <c r="W346" s="17">
        <v>0.16352933064075159</v>
      </c>
      <c r="X346" s="17">
        <v>3.0970831322178795E-3</v>
      </c>
      <c r="Y346" s="17">
        <v>1.2092389539384213E-2</v>
      </c>
      <c r="Z346" s="17">
        <v>3.4027231616745451E-2</v>
      </c>
      <c r="AA346" s="17">
        <v>5.1927240925080553E-2</v>
      </c>
      <c r="AB346" s="17">
        <v>5.1942083810573136E-2</v>
      </c>
      <c r="AC346" s="17">
        <v>0.1330999021175657</v>
      </c>
      <c r="AD346" s="17">
        <v>2.3327772850437908E-2</v>
      </c>
      <c r="AE346" s="17">
        <v>0.19452082980293411</v>
      </c>
      <c r="AF346" s="17">
        <v>0</v>
      </c>
      <c r="AG346" s="96">
        <v>1.2029985636540765</v>
      </c>
      <c r="AH346" s="17">
        <v>1.552244526220318E-2</v>
      </c>
      <c r="AI346" s="17">
        <v>0.17439416897772733</v>
      </c>
      <c r="AJ346" s="17">
        <v>2.1698567558325534E-2</v>
      </c>
      <c r="AK346" s="96">
        <v>0.21161518179825603</v>
      </c>
      <c r="AL346" s="17">
        <v>0</v>
      </c>
      <c r="AM346" s="96">
        <v>2.6643004410891309</v>
      </c>
      <c r="AN346" s="17">
        <v>0</v>
      </c>
      <c r="AO346" s="96">
        <v>0.18650103087623918</v>
      </c>
      <c r="AP346" s="17">
        <v>0</v>
      </c>
      <c r="AQ346" s="96">
        <v>2.85080147196537</v>
      </c>
      <c r="AR346" s="17">
        <v>0</v>
      </c>
      <c r="AS346" s="96">
        <v>0.57016029439307403</v>
      </c>
      <c r="AT346" s="109">
        <v>0</v>
      </c>
      <c r="AU346" s="110">
        <v>3.420961766358444</v>
      </c>
      <c r="AV346" s="18">
        <v>0.173605841568095</v>
      </c>
    </row>
    <row r="347" spans="1:48" x14ac:dyDescent="0.25">
      <c r="A347" s="27">
        <v>9</v>
      </c>
      <c r="B347" s="24" t="s">
        <v>47</v>
      </c>
      <c r="C347" s="24" t="s">
        <v>316</v>
      </c>
      <c r="D347" s="22" t="s">
        <v>100</v>
      </c>
      <c r="E347" s="23">
        <v>3</v>
      </c>
      <c r="F347" s="26">
        <v>1120.69</v>
      </c>
      <c r="G347" s="17">
        <v>5.2289921523084253E-2</v>
      </c>
      <c r="H347" s="17">
        <v>0.13770725030535241</v>
      </c>
      <c r="I347" s="96">
        <v>0.18999717182843667</v>
      </c>
      <c r="J347" s="17">
        <v>0</v>
      </c>
      <c r="K347" s="17">
        <v>0</v>
      </c>
      <c r="L347" s="17">
        <v>0</v>
      </c>
      <c r="M347" s="17">
        <v>0</v>
      </c>
      <c r="N347" s="17">
        <v>0.22386652410568486</v>
      </c>
      <c r="O347" s="17">
        <v>0</v>
      </c>
      <c r="P347" s="17">
        <v>0</v>
      </c>
      <c r="Q347" s="17">
        <v>0.63129922106190384</v>
      </c>
      <c r="R347" s="96">
        <v>0.8551657451675887</v>
      </c>
      <c r="S347" s="17">
        <v>0.1531709200445599</v>
      </c>
      <c r="T347" s="17">
        <v>0</v>
      </c>
      <c r="U347" s="17">
        <v>0.18167418577200117</v>
      </c>
      <c r="V347" s="17">
        <v>0.12939299288429132</v>
      </c>
      <c r="W347" s="17">
        <v>0.16297241731075993</v>
      </c>
      <c r="X347" s="17">
        <v>3.0865357467814796E-3</v>
      </c>
      <c r="Y347" s="17">
        <v>1.2051207857177438E-2</v>
      </c>
      <c r="Z347" s="17">
        <v>3.3911348925879978E-2</v>
      </c>
      <c r="AA347" s="17">
        <v>5.1750398198778441E-2</v>
      </c>
      <c r="AB347" s="17">
        <v>5.1765190535536111E-2</v>
      </c>
      <c r="AC347" s="17">
        <v>9.9248452474108836E-2</v>
      </c>
      <c r="AD347" s="17">
        <v>2.1102290851763739E-2</v>
      </c>
      <c r="AE347" s="17">
        <v>0.1699202446753732</v>
      </c>
      <c r="AF347" s="17">
        <v>0</v>
      </c>
      <c r="AG347" s="96">
        <v>1.0700461852770116</v>
      </c>
      <c r="AH347" s="17">
        <v>1.3692395368658086E-2</v>
      </c>
      <c r="AI347" s="17">
        <v>0.15375645049209191</v>
      </c>
      <c r="AJ347" s="17">
        <v>1.7705586291575072E-2</v>
      </c>
      <c r="AK347" s="96">
        <v>0.18515443215232505</v>
      </c>
      <c r="AL347" s="17">
        <v>0</v>
      </c>
      <c r="AM347" s="96">
        <v>2.3003635344253621</v>
      </c>
      <c r="AN347" s="17">
        <v>0</v>
      </c>
      <c r="AO347" s="96">
        <v>0.16102544740977537</v>
      </c>
      <c r="AP347" s="17">
        <v>0</v>
      </c>
      <c r="AQ347" s="96">
        <v>2.4613889818351375</v>
      </c>
      <c r="AR347" s="17">
        <v>0</v>
      </c>
      <c r="AS347" s="96">
        <v>0.49227779636702751</v>
      </c>
      <c r="AT347" s="109">
        <v>0</v>
      </c>
      <c r="AU347" s="110">
        <v>2.9536667782021651</v>
      </c>
      <c r="AV347" s="18">
        <v>0.14218799999999998</v>
      </c>
    </row>
    <row r="348" spans="1:48" x14ac:dyDescent="0.25">
      <c r="A348" s="27">
        <v>10</v>
      </c>
      <c r="B348" s="24" t="s">
        <v>47</v>
      </c>
      <c r="C348" s="24" t="s">
        <v>316</v>
      </c>
      <c r="D348" s="22" t="s">
        <v>113</v>
      </c>
      <c r="E348" s="23">
        <v>3</v>
      </c>
      <c r="F348" s="26">
        <v>635.44000000000005</v>
      </c>
      <c r="G348" s="17">
        <v>6.9616703405572758E-2</v>
      </c>
      <c r="H348" s="17">
        <v>0.23320024656811733</v>
      </c>
      <c r="I348" s="96">
        <v>0.30281694997369007</v>
      </c>
      <c r="J348" s="17">
        <v>0</v>
      </c>
      <c r="K348" s="17">
        <v>0</v>
      </c>
      <c r="L348" s="17">
        <v>0</v>
      </c>
      <c r="M348" s="17">
        <v>0</v>
      </c>
      <c r="N348" s="17">
        <v>0</v>
      </c>
      <c r="O348" s="17">
        <v>0</v>
      </c>
      <c r="P348" s="17">
        <v>0</v>
      </c>
      <c r="Q348" s="17">
        <v>1.4979016778661804</v>
      </c>
      <c r="R348" s="96">
        <v>1.4979016778661804</v>
      </c>
      <c r="S348" s="17">
        <v>0.16023201796254163</v>
      </c>
      <c r="T348" s="17">
        <v>0</v>
      </c>
      <c r="U348" s="17">
        <v>0.61578505259480731</v>
      </c>
      <c r="V348" s="17">
        <v>0.13535794101146123</v>
      </c>
      <c r="W348" s="17">
        <v>0.17048535903773188</v>
      </c>
      <c r="X348" s="17">
        <v>3.2288234024868468E-3</v>
      </c>
      <c r="Y348" s="17">
        <v>1.2606762127431378E-2</v>
      </c>
      <c r="Z348" s="17">
        <v>3.547464406850119E-2</v>
      </c>
      <c r="AA348" s="17">
        <v>5.4136064021441235E-2</v>
      </c>
      <c r="AB348" s="17">
        <v>5.4151538277052998E-2</v>
      </c>
      <c r="AC348" s="17">
        <v>0.16157441221086155</v>
      </c>
      <c r="AD348" s="17">
        <v>2.622030674482994E-2</v>
      </c>
      <c r="AE348" s="17">
        <v>0.22399153899920621</v>
      </c>
      <c r="AF348" s="17">
        <v>0</v>
      </c>
      <c r="AG348" s="96">
        <v>1.6532444604583534</v>
      </c>
      <c r="AH348" s="17">
        <v>1.7756360343088848E-2</v>
      </c>
      <c r="AI348" s="17">
        <v>0.1995604614654686</v>
      </c>
      <c r="AJ348" s="17">
        <v>6.856939017334128E-2</v>
      </c>
      <c r="AK348" s="96">
        <v>0.28588621198189873</v>
      </c>
      <c r="AL348" s="17">
        <v>0</v>
      </c>
      <c r="AM348" s="96">
        <v>3.7398493002801225</v>
      </c>
      <c r="AN348" s="17">
        <v>0</v>
      </c>
      <c r="AO348" s="96">
        <v>0.2617894510196086</v>
      </c>
      <c r="AP348" s="17">
        <v>0</v>
      </c>
      <c r="AQ348" s="96">
        <v>4.0016387512997316</v>
      </c>
      <c r="AR348" s="17">
        <v>0</v>
      </c>
      <c r="AS348" s="96">
        <v>0.8003277502599464</v>
      </c>
      <c r="AT348" s="109">
        <v>0</v>
      </c>
      <c r="AU348" s="110">
        <v>4.8019665015596775</v>
      </c>
      <c r="AV348" s="18">
        <v>0.2598270134306937</v>
      </c>
    </row>
    <row r="349" spans="1:48" x14ac:dyDescent="0.25">
      <c r="A349" s="27">
        <v>11</v>
      </c>
      <c r="B349" s="24" t="s">
        <v>47</v>
      </c>
      <c r="C349" s="24" t="s">
        <v>316</v>
      </c>
      <c r="D349" s="22" t="s">
        <v>147</v>
      </c>
      <c r="E349" s="23">
        <v>5</v>
      </c>
      <c r="F349" s="26">
        <v>3899.99</v>
      </c>
      <c r="G349" s="17">
        <v>5.0755086599954854E-2</v>
      </c>
      <c r="H349" s="17">
        <v>7.8945453701478277E-2</v>
      </c>
      <c r="I349" s="96">
        <v>0.12970054030143313</v>
      </c>
      <c r="J349" s="17">
        <v>0</v>
      </c>
      <c r="K349" s="17">
        <v>0</v>
      </c>
      <c r="L349" s="17">
        <v>0</v>
      </c>
      <c r="M349" s="17">
        <v>0</v>
      </c>
      <c r="N349" s="17">
        <v>0.10506527179677383</v>
      </c>
      <c r="O349" s="17">
        <v>0</v>
      </c>
      <c r="P349" s="17">
        <v>0</v>
      </c>
      <c r="Q349" s="17">
        <v>0.52660570069858537</v>
      </c>
      <c r="R349" s="96">
        <v>0.6316709724953592</v>
      </c>
      <c r="S349" s="17">
        <v>0.15278124277747399</v>
      </c>
      <c r="T349" s="17">
        <v>0</v>
      </c>
      <c r="U349" s="17">
        <v>0.15699326675942446</v>
      </c>
      <c r="V349" s="17">
        <v>0.12906380828559233</v>
      </c>
      <c r="W349" s="17">
        <v>0.16255780436615161</v>
      </c>
      <c r="X349" s="17">
        <v>3.0786833893351778E-3</v>
      </c>
      <c r="Y349" s="17">
        <v>1.2020548762477842E-2</v>
      </c>
      <c r="Z349" s="17">
        <v>3.3825076141406334E-2</v>
      </c>
      <c r="AA349" s="17">
        <v>5.1618741656303931E-2</v>
      </c>
      <c r="AB349" s="17">
        <v>5.1633496360348002E-2</v>
      </c>
      <c r="AC349" s="17">
        <v>0.14040493368139559</v>
      </c>
      <c r="AD349" s="17">
        <v>2.2205304022602557E-2</v>
      </c>
      <c r="AE349" s="17">
        <v>0.18230190039121144</v>
      </c>
      <c r="AF349" s="17">
        <v>0</v>
      </c>
      <c r="AG349" s="96">
        <v>1.0984848065937232</v>
      </c>
      <c r="AH349" s="17">
        <v>1.4463364427588483E-2</v>
      </c>
      <c r="AI349" s="17">
        <v>0.16245344800001935</v>
      </c>
      <c r="AJ349" s="17">
        <v>1.6707293006019659E-2</v>
      </c>
      <c r="AK349" s="96">
        <v>0.19362410543362749</v>
      </c>
      <c r="AL349" s="17">
        <v>0</v>
      </c>
      <c r="AM349" s="96">
        <v>2.0534804248241429</v>
      </c>
      <c r="AN349" s="17">
        <v>0</v>
      </c>
      <c r="AO349" s="96">
        <v>0.14374362973769003</v>
      </c>
      <c r="AP349" s="17">
        <v>0</v>
      </c>
      <c r="AQ349" s="96">
        <v>2.1972240545618331</v>
      </c>
      <c r="AR349" s="17">
        <v>0</v>
      </c>
      <c r="AS349" s="96">
        <v>0.43944481091236665</v>
      </c>
      <c r="AT349" s="109">
        <v>0</v>
      </c>
      <c r="AU349" s="110">
        <v>2.6366688654741997</v>
      </c>
      <c r="AV349" s="18">
        <v>0.13344825371716337</v>
      </c>
    </row>
    <row r="350" spans="1:48" x14ac:dyDescent="0.25">
      <c r="A350" s="27">
        <v>12</v>
      </c>
      <c r="B350" s="24" t="s">
        <v>47</v>
      </c>
      <c r="C350" s="24" t="s">
        <v>316</v>
      </c>
      <c r="D350" s="22" t="s">
        <v>141</v>
      </c>
      <c r="E350" s="23">
        <v>2</v>
      </c>
      <c r="F350" s="26">
        <v>703.98</v>
      </c>
      <c r="G350" s="17">
        <v>4.6578109435813572E-2</v>
      </c>
      <c r="H350" s="17">
        <v>4.7988657575549036E-2</v>
      </c>
      <c r="I350" s="96">
        <v>9.4566767011362601E-2</v>
      </c>
      <c r="J350" s="17">
        <v>0</v>
      </c>
      <c r="K350" s="17">
        <v>0</v>
      </c>
      <c r="L350" s="17">
        <v>0</v>
      </c>
      <c r="M350" s="17">
        <v>0</v>
      </c>
      <c r="N350" s="17">
        <v>0.10256308696624904</v>
      </c>
      <c r="O350" s="17">
        <v>0</v>
      </c>
      <c r="P350" s="17">
        <v>0</v>
      </c>
      <c r="Q350" s="17">
        <v>1.4360659080931075</v>
      </c>
      <c r="R350" s="96">
        <v>1.5386289950593566</v>
      </c>
      <c r="S350" s="17">
        <v>0.15373763955974151</v>
      </c>
      <c r="T350" s="17">
        <v>0</v>
      </c>
      <c r="U350" s="17">
        <v>0.38517341600297983</v>
      </c>
      <c r="V350" s="17">
        <v>0.12987173606983818</v>
      </c>
      <c r="W350" s="17">
        <v>0.16357540154105288</v>
      </c>
      <c r="X350" s="17">
        <v>3.0979556693196326E-3</v>
      </c>
      <c r="Y350" s="17">
        <v>1.209579631216736E-2</v>
      </c>
      <c r="Z350" s="17">
        <v>3.4036818063343119E-2</v>
      </c>
      <c r="AA350" s="17">
        <v>5.1941870317436051E-2</v>
      </c>
      <c r="AB350" s="17">
        <v>5.1956717384594966E-2</v>
      </c>
      <c r="AC350" s="17">
        <v>0.14584341102768525</v>
      </c>
      <c r="AD350" s="17">
        <v>2.6496885387285098E-2</v>
      </c>
      <c r="AE350" s="17">
        <v>0.23006813620984062</v>
      </c>
      <c r="AF350" s="17">
        <v>4.3883795548157557E-2</v>
      </c>
      <c r="AG350" s="96">
        <v>1.431779579093442</v>
      </c>
      <c r="AH350" s="17">
        <v>1.5247564446264775E-2</v>
      </c>
      <c r="AI350" s="17">
        <v>0.17135986354665786</v>
      </c>
      <c r="AJ350" s="17">
        <v>3.8612511775188547E-2</v>
      </c>
      <c r="AK350" s="96">
        <v>0.22521993976811117</v>
      </c>
      <c r="AL350" s="17">
        <v>0</v>
      </c>
      <c r="AM350" s="96">
        <v>3.2901952809322723</v>
      </c>
      <c r="AN350" s="17">
        <v>0</v>
      </c>
      <c r="AO350" s="96">
        <v>0.2303136696652591</v>
      </c>
      <c r="AP350" s="17">
        <v>0</v>
      </c>
      <c r="AQ350" s="96">
        <v>3.5205089505975313</v>
      </c>
      <c r="AR350" s="17">
        <v>0</v>
      </c>
      <c r="AS350" s="96">
        <v>0.70410179011950635</v>
      </c>
      <c r="AT350" s="109">
        <v>0</v>
      </c>
      <c r="AU350" s="110">
        <v>4.2246107407170381</v>
      </c>
      <c r="AV350" s="18">
        <v>0.22084540858092558</v>
      </c>
    </row>
    <row r="351" spans="1:48" x14ac:dyDescent="0.25">
      <c r="A351" s="27">
        <v>13</v>
      </c>
      <c r="B351" s="24" t="s">
        <v>47</v>
      </c>
      <c r="C351" s="24" t="s">
        <v>316</v>
      </c>
      <c r="D351" s="22" t="s">
        <v>80</v>
      </c>
      <c r="E351" s="23">
        <v>3</v>
      </c>
      <c r="F351" s="26">
        <v>2490.1</v>
      </c>
      <c r="G351" s="17">
        <v>4.3899964750386287E-2</v>
      </c>
      <c r="H351" s="17">
        <v>7.1843152084875753E-2</v>
      </c>
      <c r="I351" s="96">
        <v>0.11574311683526203</v>
      </c>
      <c r="J351" s="17">
        <v>0</v>
      </c>
      <c r="K351" s="17">
        <v>0</v>
      </c>
      <c r="L351" s="17">
        <v>0</v>
      </c>
      <c r="M351" s="17">
        <v>0</v>
      </c>
      <c r="N351" s="17">
        <v>0.12184080301995905</v>
      </c>
      <c r="O351" s="17">
        <v>0</v>
      </c>
      <c r="P351" s="17">
        <v>0</v>
      </c>
      <c r="Q351" s="17">
        <v>0.32929314779003599</v>
      </c>
      <c r="R351" s="96">
        <v>0.45113395080999502</v>
      </c>
      <c r="S351" s="17">
        <v>0.15016658844806649</v>
      </c>
      <c r="T351" s="17">
        <v>0</v>
      </c>
      <c r="U351" s="17">
        <v>0.16206446880662234</v>
      </c>
      <c r="V351" s="17">
        <v>0.1268550473214258</v>
      </c>
      <c r="W351" s="17">
        <v>0.15977583676830975</v>
      </c>
      <c r="X351" s="17">
        <v>3.0259956856193183E-3</v>
      </c>
      <c r="Y351" s="17">
        <v>1.1814832541740958E-2</v>
      </c>
      <c r="Z351" s="17">
        <v>3.324620349861418E-2</v>
      </c>
      <c r="AA351" s="17">
        <v>5.0735353329984328E-2</v>
      </c>
      <c r="AB351" s="17">
        <v>5.0749855526259081E-2</v>
      </c>
      <c r="AC351" s="17">
        <v>7.5591294154717242E-2</v>
      </c>
      <c r="AD351" s="17">
        <v>1.8256509680338665E-2</v>
      </c>
      <c r="AE351" s="17">
        <v>0.13946085428045071</v>
      </c>
      <c r="AF351" s="17">
        <v>5.7224053409060741E-2</v>
      </c>
      <c r="AG351" s="96">
        <v>1.0389668934512097</v>
      </c>
      <c r="AH351" s="17">
        <v>1.140993258879894E-2</v>
      </c>
      <c r="AI351" s="17">
        <v>0.12802712329101559</v>
      </c>
      <c r="AJ351" s="17">
        <v>1.1557229247667092E-2</v>
      </c>
      <c r="AK351" s="96">
        <v>0.15099428512748161</v>
      </c>
      <c r="AL351" s="17">
        <v>0</v>
      </c>
      <c r="AM351" s="96">
        <v>1.7568382462239485</v>
      </c>
      <c r="AN351" s="17">
        <v>0</v>
      </c>
      <c r="AO351" s="96">
        <v>0.1229786772356764</v>
      </c>
      <c r="AP351" s="17">
        <v>0</v>
      </c>
      <c r="AQ351" s="96">
        <v>1.8798169234596249</v>
      </c>
      <c r="AR351" s="17">
        <v>0</v>
      </c>
      <c r="AS351" s="96">
        <v>0.37596338469192503</v>
      </c>
      <c r="AT351" s="109">
        <v>0</v>
      </c>
      <c r="AU351" s="110">
        <v>2.2557803081515502</v>
      </c>
      <c r="AV351" s="18">
        <v>0.10562669920340549</v>
      </c>
    </row>
    <row r="352" spans="1:48" x14ac:dyDescent="0.25">
      <c r="A352" s="27">
        <v>14</v>
      </c>
      <c r="B352" s="24" t="s">
        <v>47</v>
      </c>
      <c r="C352" s="24" t="s">
        <v>316</v>
      </c>
      <c r="D352" s="22" t="s">
        <v>243</v>
      </c>
      <c r="E352" s="23">
        <v>3</v>
      </c>
      <c r="F352" s="26">
        <v>534.48</v>
      </c>
      <c r="G352" s="17">
        <v>3.4315056840451934E-2</v>
      </c>
      <c r="H352" s="17">
        <v>0.27725034553069244</v>
      </c>
      <c r="I352" s="96">
        <v>0.31156540237114438</v>
      </c>
      <c r="J352" s="17">
        <v>0</v>
      </c>
      <c r="K352" s="17">
        <v>0</v>
      </c>
      <c r="L352" s="17">
        <v>0</v>
      </c>
      <c r="M352" s="17">
        <v>0</v>
      </c>
      <c r="N352" s="17">
        <v>0</v>
      </c>
      <c r="O352" s="17">
        <v>0</v>
      </c>
      <c r="P352" s="17">
        <v>0</v>
      </c>
      <c r="Q352" s="17">
        <v>0.55298772901258253</v>
      </c>
      <c r="R352" s="96">
        <v>0.55298772901258253</v>
      </c>
      <c r="S352" s="17">
        <v>0.15361838833371128</v>
      </c>
      <c r="T352" s="17">
        <v>0</v>
      </c>
      <c r="U352" s="17">
        <v>0.43712979310602668</v>
      </c>
      <c r="V352" s="17">
        <v>0.12977099714996568</v>
      </c>
      <c r="W352" s="17">
        <v>0.16344851935892732</v>
      </c>
      <c r="X352" s="17">
        <v>3.0955526467884458E-3</v>
      </c>
      <c r="Y352" s="17">
        <v>1.2086413843800024E-2</v>
      </c>
      <c r="Z352" s="17">
        <v>3.4010416381257694E-2</v>
      </c>
      <c r="AA352" s="17">
        <v>5.1901580042813679E-2</v>
      </c>
      <c r="AB352" s="17">
        <v>5.191641559339822E-2</v>
      </c>
      <c r="AC352" s="17">
        <v>0.19209482954510901</v>
      </c>
      <c r="AD352" s="17">
        <v>2.8235826092393654E-2</v>
      </c>
      <c r="AE352" s="17">
        <v>0.24930052673904823</v>
      </c>
      <c r="AF352" s="17">
        <v>0</v>
      </c>
      <c r="AG352" s="96">
        <v>1.5066092588332398</v>
      </c>
      <c r="AH352" s="17">
        <v>1.9588802121583499E-2</v>
      </c>
      <c r="AI352" s="17">
        <v>0.22025645488759626</v>
      </c>
      <c r="AJ352" s="17">
        <v>3.8210044992243924E-2</v>
      </c>
      <c r="AK352" s="96">
        <v>0.2780553020014237</v>
      </c>
      <c r="AL352" s="17">
        <v>0</v>
      </c>
      <c r="AM352" s="96">
        <v>2.6492176922183903</v>
      </c>
      <c r="AN352" s="17">
        <v>0</v>
      </c>
      <c r="AO352" s="96">
        <v>0.18544523845528735</v>
      </c>
      <c r="AP352" s="17">
        <v>0</v>
      </c>
      <c r="AQ352" s="96">
        <v>2.8346629306736775</v>
      </c>
      <c r="AR352" s="17">
        <v>0</v>
      </c>
      <c r="AS352" s="96">
        <v>0.56693258613473552</v>
      </c>
      <c r="AT352" s="109">
        <v>0</v>
      </c>
      <c r="AU352" s="110">
        <v>3.4015955168084129</v>
      </c>
      <c r="AV352" s="18">
        <v>0.18788520427480912</v>
      </c>
    </row>
    <row r="353" spans="1:48" x14ac:dyDescent="0.25">
      <c r="A353" s="27">
        <v>15</v>
      </c>
      <c r="B353" s="24" t="s">
        <v>47</v>
      </c>
      <c r="C353" s="24" t="s">
        <v>187</v>
      </c>
      <c r="D353" s="22" t="s">
        <v>94</v>
      </c>
      <c r="E353" s="23">
        <v>5</v>
      </c>
      <c r="F353" s="26">
        <v>2554.7800000000002</v>
      </c>
      <c r="G353" s="17">
        <v>3.9300601182348183E-2</v>
      </c>
      <c r="H353" s="17">
        <v>0.1133010901075026</v>
      </c>
      <c r="I353" s="96">
        <v>0.15260169128985079</v>
      </c>
      <c r="J353" s="17">
        <v>0</v>
      </c>
      <c r="K353" s="17">
        <v>0</v>
      </c>
      <c r="L353" s="17">
        <v>0</v>
      </c>
      <c r="M353" s="17">
        <v>0</v>
      </c>
      <c r="N353" s="17">
        <v>0</v>
      </c>
      <c r="O353" s="17">
        <v>0</v>
      </c>
      <c r="P353" s="17">
        <v>0</v>
      </c>
      <c r="Q353" s="17">
        <v>0.7245973140206774</v>
      </c>
      <c r="R353" s="96">
        <v>0.7245973140206774</v>
      </c>
      <c r="S353" s="17">
        <v>0.15406469456371083</v>
      </c>
      <c r="T353" s="17">
        <v>0</v>
      </c>
      <c r="U353" s="17">
        <v>0.16893108011377478</v>
      </c>
      <c r="V353" s="17">
        <v>0.13014801975207418</v>
      </c>
      <c r="W353" s="17">
        <v>0.16392338498709444</v>
      </c>
      <c r="X353" s="17">
        <v>3.104546130228412E-3</v>
      </c>
      <c r="Y353" s="17">
        <v>1.2121528401733826E-2</v>
      </c>
      <c r="Z353" s="17">
        <v>3.4109226561995054E-2</v>
      </c>
      <c r="AA353" s="17">
        <v>5.2052369273004086E-2</v>
      </c>
      <c r="AB353" s="17">
        <v>5.2067247925190734E-2</v>
      </c>
      <c r="AC353" s="17">
        <v>0.19424076243765456</v>
      </c>
      <c r="AD353" s="17">
        <v>2.642423969217942E-2</v>
      </c>
      <c r="AE353" s="17">
        <v>0.2288130193883163</v>
      </c>
      <c r="AF353" s="17">
        <v>0</v>
      </c>
      <c r="AG353" s="96">
        <v>1.2200001192269565</v>
      </c>
      <c r="AH353" s="17">
        <v>1.7924194410055706E-2</v>
      </c>
      <c r="AI353" s="17">
        <v>0.20148040505252263</v>
      </c>
      <c r="AJ353" s="17">
        <v>1.2307239016294711E-2</v>
      </c>
      <c r="AK353" s="96">
        <v>0.23171183847887306</v>
      </c>
      <c r="AL353" s="17">
        <v>0</v>
      </c>
      <c r="AM353" s="96">
        <v>2.3289109630163578</v>
      </c>
      <c r="AN353" s="17">
        <v>0</v>
      </c>
      <c r="AO353" s="96">
        <v>0.16302376741114505</v>
      </c>
      <c r="AP353" s="17">
        <v>0</v>
      </c>
      <c r="AQ353" s="96">
        <v>2.491934730427503</v>
      </c>
      <c r="AR353" s="17">
        <v>0</v>
      </c>
      <c r="AS353" s="96">
        <v>0.4983869460855006</v>
      </c>
      <c r="AT353" s="109">
        <v>0</v>
      </c>
      <c r="AU353" s="110">
        <v>2.9903216765130036</v>
      </c>
      <c r="AV353" s="18">
        <v>0.16493774660894478</v>
      </c>
    </row>
    <row r="354" spans="1:48" x14ac:dyDescent="0.25">
      <c r="A354" s="27">
        <v>16</v>
      </c>
      <c r="B354" s="24" t="s">
        <v>47</v>
      </c>
      <c r="C354" s="24" t="s">
        <v>187</v>
      </c>
      <c r="D354" s="22" t="s">
        <v>91</v>
      </c>
      <c r="E354" s="23">
        <v>5</v>
      </c>
      <c r="F354" s="26">
        <v>1880.69</v>
      </c>
      <c r="G354" s="17">
        <v>3.4523143397385131E-2</v>
      </c>
      <c r="H354" s="17">
        <v>0.12451706341592568</v>
      </c>
      <c r="I354" s="96">
        <v>0.15904020681331082</v>
      </c>
      <c r="J354" s="17">
        <v>0</v>
      </c>
      <c r="K354" s="17">
        <v>0</v>
      </c>
      <c r="L354" s="17">
        <v>0</v>
      </c>
      <c r="M354" s="17">
        <v>0</v>
      </c>
      <c r="N354" s="17">
        <v>0.14332797253135818</v>
      </c>
      <c r="O354" s="17">
        <v>0</v>
      </c>
      <c r="P354" s="17">
        <v>0</v>
      </c>
      <c r="Q354" s="17">
        <v>0.92418138631743285</v>
      </c>
      <c r="R354" s="96">
        <v>1.0675093588487909</v>
      </c>
      <c r="S354" s="17">
        <v>0.15310762713815848</v>
      </c>
      <c r="T354" s="17">
        <v>0</v>
      </c>
      <c r="U354" s="17">
        <v>0.19958542090553394</v>
      </c>
      <c r="V354" s="17">
        <v>0.12933952543377758</v>
      </c>
      <c r="W354" s="17">
        <v>0.16290507425405004</v>
      </c>
      <c r="X354" s="17">
        <v>3.0852603361613113E-3</v>
      </c>
      <c r="Y354" s="17">
        <v>1.2046228087057189E-2</v>
      </c>
      <c r="Z354" s="17">
        <v>3.3897336162668219E-2</v>
      </c>
      <c r="AA354" s="17">
        <v>5.1729014028020194E-2</v>
      </c>
      <c r="AB354" s="17">
        <v>5.1743800252325257E-2</v>
      </c>
      <c r="AC354" s="17">
        <v>0.18197371619861125</v>
      </c>
      <c r="AD354" s="17">
        <v>2.5413089041873664E-2</v>
      </c>
      <c r="AE354" s="17">
        <v>0.21794368118209384</v>
      </c>
      <c r="AF354" s="17">
        <v>0</v>
      </c>
      <c r="AG354" s="96">
        <v>1.2227697730203311</v>
      </c>
      <c r="AH354" s="17">
        <v>1.7111425271462311E-2</v>
      </c>
      <c r="AI354" s="17">
        <v>0.19231787592512806</v>
      </c>
      <c r="AJ354" s="17">
        <v>2.1524462788074083E-2</v>
      </c>
      <c r="AK354" s="96">
        <v>0.23095376398466444</v>
      </c>
      <c r="AL354" s="17">
        <v>0</v>
      </c>
      <c r="AM354" s="96">
        <v>2.6802731026670972</v>
      </c>
      <c r="AN354" s="17">
        <v>0</v>
      </c>
      <c r="AO354" s="96">
        <v>0.18761911718669683</v>
      </c>
      <c r="AP354" s="17">
        <v>0</v>
      </c>
      <c r="AQ354" s="96">
        <v>2.8678922198537942</v>
      </c>
      <c r="AR354" s="17">
        <v>0</v>
      </c>
      <c r="AS354" s="96">
        <v>0.57357844397075886</v>
      </c>
      <c r="AT354" s="109">
        <v>0</v>
      </c>
      <c r="AU354" s="110">
        <v>3.4414706638245529</v>
      </c>
      <c r="AV354" s="18">
        <v>0.1790455659571753</v>
      </c>
    </row>
    <row r="355" spans="1:48" x14ac:dyDescent="0.25">
      <c r="A355" s="27">
        <v>17</v>
      </c>
      <c r="B355" s="24" t="s">
        <v>47</v>
      </c>
      <c r="C355" s="24" t="s">
        <v>187</v>
      </c>
      <c r="D355" s="22" t="s">
        <v>72</v>
      </c>
      <c r="E355" s="23">
        <v>5</v>
      </c>
      <c r="F355" s="26">
        <v>3231.48</v>
      </c>
      <c r="G355" s="17">
        <v>4.1667770678439416E-2</v>
      </c>
      <c r="H355" s="17">
        <v>0.10002921699805677</v>
      </c>
      <c r="I355" s="96">
        <v>0.14169698767649619</v>
      </c>
      <c r="J355" s="17">
        <v>0</v>
      </c>
      <c r="K355" s="17">
        <v>0</v>
      </c>
      <c r="L355" s="17">
        <v>0</v>
      </c>
      <c r="M355" s="17">
        <v>0</v>
      </c>
      <c r="N355" s="17">
        <v>8.4859913135776788E-2</v>
      </c>
      <c r="O355" s="17">
        <v>0</v>
      </c>
      <c r="P355" s="17">
        <v>0</v>
      </c>
      <c r="Q355" s="17">
        <v>0.58441334660482624</v>
      </c>
      <c r="R355" s="96">
        <v>0.66927325974060303</v>
      </c>
      <c r="S355" s="17">
        <v>0.15461350835963861</v>
      </c>
      <c r="T355" s="17">
        <v>0</v>
      </c>
      <c r="U355" s="17">
        <v>0.13403909127768515</v>
      </c>
      <c r="V355" s="17">
        <v>0.13061163686406002</v>
      </c>
      <c r="W355" s="17">
        <v>0.16450731770062652</v>
      </c>
      <c r="X355" s="17">
        <v>3.1156052359579112E-3</v>
      </c>
      <c r="Y355" s="17">
        <v>1.2164708067480344E-2</v>
      </c>
      <c r="Z355" s="17">
        <v>3.4230731454200615E-2</v>
      </c>
      <c r="AA355" s="17">
        <v>5.2237791757036821E-2</v>
      </c>
      <c r="AB355" s="17">
        <v>5.2252723410396822E-2</v>
      </c>
      <c r="AC355" s="17">
        <v>0.18268946607987721</v>
      </c>
      <c r="AD355" s="17">
        <v>2.5580788373184647E-2</v>
      </c>
      <c r="AE355" s="17">
        <v>0.21916979413708371</v>
      </c>
      <c r="AF355" s="17">
        <v>0</v>
      </c>
      <c r="AG355" s="96">
        <v>1.1652131627172284</v>
      </c>
      <c r="AH355" s="17">
        <v>1.7211610733798847E-2</v>
      </c>
      <c r="AI355" s="17">
        <v>0.19344120271235116</v>
      </c>
      <c r="AJ355" s="17">
        <v>1.4097284594163623E-2</v>
      </c>
      <c r="AK355" s="96">
        <v>0.22475009804031362</v>
      </c>
      <c r="AL355" s="17">
        <v>0</v>
      </c>
      <c r="AM355" s="96">
        <v>2.2009335081746415</v>
      </c>
      <c r="AN355" s="17">
        <v>0</v>
      </c>
      <c r="AO355" s="96">
        <v>0.15406534557222493</v>
      </c>
      <c r="AP355" s="17">
        <v>0</v>
      </c>
      <c r="AQ355" s="96">
        <v>2.3549988537468662</v>
      </c>
      <c r="AR355" s="17">
        <v>0</v>
      </c>
      <c r="AS355" s="96">
        <v>0.47099977074937327</v>
      </c>
      <c r="AT355" s="109">
        <v>0</v>
      </c>
      <c r="AU355" s="110">
        <v>2.8259986244962394</v>
      </c>
      <c r="AV355" s="18">
        <v>0.14864169013331349</v>
      </c>
    </row>
    <row r="356" spans="1:48" x14ac:dyDescent="0.25">
      <c r="A356" s="27">
        <v>18</v>
      </c>
      <c r="B356" s="24" t="s">
        <v>47</v>
      </c>
      <c r="C356" s="24" t="s">
        <v>187</v>
      </c>
      <c r="D356" s="22" t="s">
        <v>87</v>
      </c>
      <c r="E356" s="23">
        <v>5</v>
      </c>
      <c r="F356" s="26">
        <v>4334.6000000000004</v>
      </c>
      <c r="G356" s="17">
        <v>4.8846271039339827E-2</v>
      </c>
      <c r="H356" s="17">
        <v>7.5281133432752959E-2</v>
      </c>
      <c r="I356" s="96">
        <v>0.12412740447209278</v>
      </c>
      <c r="J356" s="17">
        <v>0</v>
      </c>
      <c r="K356" s="17">
        <v>0</v>
      </c>
      <c r="L356" s="17">
        <v>0</v>
      </c>
      <c r="M356" s="17">
        <v>0</v>
      </c>
      <c r="N356" s="17">
        <v>0</v>
      </c>
      <c r="O356" s="17">
        <v>0</v>
      </c>
      <c r="P356" s="17">
        <v>0</v>
      </c>
      <c r="Q356" s="17">
        <v>0.47383850522026366</v>
      </c>
      <c r="R356" s="96">
        <v>0.47383850522026366</v>
      </c>
      <c r="S356" s="17">
        <v>8.8884513596639E-2</v>
      </c>
      <c r="T356" s="17">
        <v>0.23607516598456393</v>
      </c>
      <c r="U356" s="17">
        <v>0</v>
      </c>
      <c r="V356" s="17">
        <v>9.1005435893919503E-2</v>
      </c>
      <c r="W356" s="17">
        <v>0.11904207998500417</v>
      </c>
      <c r="X356" s="17">
        <v>9.4396160580757903E-3</v>
      </c>
      <c r="Y356" s="17">
        <v>7.2137875577644381E-3</v>
      </c>
      <c r="Z356" s="17">
        <v>0.1373289209643716</v>
      </c>
      <c r="AA356" s="17">
        <v>5.2664890116827089E-2</v>
      </c>
      <c r="AB356" s="17">
        <v>5.2679943852006493E-2</v>
      </c>
      <c r="AC356" s="17">
        <v>0.13817036394494087</v>
      </c>
      <c r="AD356" s="17">
        <v>2.031357561405718E-2</v>
      </c>
      <c r="AE356" s="17">
        <v>0.17845338771480129</v>
      </c>
      <c r="AF356" s="17">
        <v>4.6100618228161784E-2</v>
      </c>
      <c r="AG356" s="96">
        <v>1.1773722995111331</v>
      </c>
      <c r="AH356" s="17">
        <v>1.4182730300540767E-2</v>
      </c>
      <c r="AI356" s="17">
        <v>0.15958482682912395</v>
      </c>
      <c r="AJ356" s="17">
        <v>6.9842607186769486E-3</v>
      </c>
      <c r="AK356" s="96">
        <v>0.18075181784834166</v>
      </c>
      <c r="AL356" s="17">
        <v>0</v>
      </c>
      <c r="AM356" s="96">
        <v>1.9560900270518311</v>
      </c>
      <c r="AN356" s="17">
        <v>0</v>
      </c>
      <c r="AO356" s="96">
        <v>0.1369263018936282</v>
      </c>
      <c r="AP356" s="17">
        <v>0</v>
      </c>
      <c r="AQ356" s="96">
        <v>2.0930163289454593</v>
      </c>
      <c r="AR356" s="17">
        <v>0</v>
      </c>
      <c r="AS356" s="96">
        <v>0.41860326578909191</v>
      </c>
      <c r="AT356" s="109">
        <v>0</v>
      </c>
      <c r="AU356" s="110">
        <v>2.511619594734551</v>
      </c>
      <c r="AV356" s="18">
        <v>0.13336669707894613</v>
      </c>
    </row>
    <row r="357" spans="1:48" x14ac:dyDescent="0.25">
      <c r="A357" s="27">
        <v>19</v>
      </c>
      <c r="B357" s="24" t="s">
        <v>47</v>
      </c>
      <c r="C357" s="24" t="s">
        <v>187</v>
      </c>
      <c r="D357" s="22" t="s">
        <v>151</v>
      </c>
      <c r="E357" s="23">
        <v>5</v>
      </c>
      <c r="F357" s="26">
        <v>3503.7</v>
      </c>
      <c r="G357" s="17">
        <v>4.7963279536575504E-2</v>
      </c>
      <c r="H357" s="17">
        <v>8.0862227165392195E-2</v>
      </c>
      <c r="I357" s="96">
        <v>0.12882550670196768</v>
      </c>
      <c r="J357" s="17">
        <v>0</v>
      </c>
      <c r="K357" s="17">
        <v>0</v>
      </c>
      <c r="L357" s="17">
        <v>0</v>
      </c>
      <c r="M357" s="17">
        <v>0</v>
      </c>
      <c r="N357" s="17">
        <v>7.6601472100921886E-2</v>
      </c>
      <c r="O357" s="17">
        <v>0</v>
      </c>
      <c r="P357" s="17">
        <v>0</v>
      </c>
      <c r="Q357" s="17">
        <v>0.54417068952971981</v>
      </c>
      <c r="R357" s="96">
        <v>0.62077216163064164</v>
      </c>
      <c r="S357" s="17">
        <v>0.15378301316176324</v>
      </c>
      <c r="T357" s="17">
        <v>0</v>
      </c>
      <c r="U357" s="17">
        <v>0.18118364252248145</v>
      </c>
      <c r="V357" s="17">
        <v>0.12991006597059104</v>
      </c>
      <c r="W357" s="17">
        <v>0.16362367862655594</v>
      </c>
      <c r="X357" s="17">
        <v>3.0988699893782943E-3</v>
      </c>
      <c r="Y357" s="17">
        <v>1.209936622419135E-2</v>
      </c>
      <c r="Z357" s="17">
        <v>3.4046863573611884E-2</v>
      </c>
      <c r="AA357" s="17">
        <v>5.1957200263692521E-2</v>
      </c>
      <c r="AB357" s="17">
        <v>5.1972051712764158E-2</v>
      </c>
      <c r="AC357" s="17">
        <v>0.13674989515215136</v>
      </c>
      <c r="AD357" s="17">
        <v>2.200050004824073E-2</v>
      </c>
      <c r="AE357" s="17">
        <v>0.17958865244428621</v>
      </c>
      <c r="AF357" s="17">
        <v>0</v>
      </c>
      <c r="AG357" s="96">
        <v>1.1200137996897082</v>
      </c>
      <c r="AH357" s="17">
        <v>1.4268022724024703E-2</v>
      </c>
      <c r="AI357" s="17">
        <v>0.16024591526221374</v>
      </c>
      <c r="AJ357" s="17">
        <v>1.9437574944452866E-2</v>
      </c>
      <c r="AK357" s="96">
        <v>0.19395151293069129</v>
      </c>
      <c r="AL357" s="17">
        <v>0</v>
      </c>
      <c r="AM357" s="96">
        <v>2.0635629809530087</v>
      </c>
      <c r="AN357" s="17">
        <v>0</v>
      </c>
      <c r="AO357" s="96">
        <v>0.14444940866671063</v>
      </c>
      <c r="AP357" s="17">
        <v>0</v>
      </c>
      <c r="AQ357" s="96">
        <v>2.2080123896197192</v>
      </c>
      <c r="AR357" s="17">
        <v>0</v>
      </c>
      <c r="AS357" s="96">
        <v>0.44160247792394386</v>
      </c>
      <c r="AT357" s="109">
        <v>0</v>
      </c>
      <c r="AU357" s="110">
        <v>2.6496148675436633</v>
      </c>
      <c r="AV357" s="18">
        <v>0.13592745716448326</v>
      </c>
    </row>
    <row r="358" spans="1:48" x14ac:dyDescent="0.25">
      <c r="A358" s="27">
        <v>20</v>
      </c>
      <c r="B358" s="24" t="s">
        <v>47</v>
      </c>
      <c r="C358" s="24" t="s">
        <v>187</v>
      </c>
      <c r="D358" s="22" t="s">
        <v>76</v>
      </c>
      <c r="E358" s="23">
        <v>5</v>
      </c>
      <c r="F358" s="26">
        <v>1679.12</v>
      </c>
      <c r="G358" s="17">
        <v>3.6363750855391945E-2</v>
      </c>
      <c r="H358" s="17">
        <v>0.13763567175840133</v>
      </c>
      <c r="I358" s="96">
        <v>0.17399942261379328</v>
      </c>
      <c r="J358" s="17">
        <v>0</v>
      </c>
      <c r="K358" s="17">
        <v>0</v>
      </c>
      <c r="L358" s="17">
        <v>0</v>
      </c>
      <c r="M358" s="17">
        <v>0</v>
      </c>
      <c r="N358" s="17">
        <v>3.2871203057553956E-2</v>
      </c>
      <c r="O358" s="17">
        <v>0</v>
      </c>
      <c r="P358" s="17">
        <v>0</v>
      </c>
      <c r="Q358" s="17">
        <v>0.91468834413480904</v>
      </c>
      <c r="R358" s="96">
        <v>0.94755954719236302</v>
      </c>
      <c r="S358" s="17">
        <v>0.15421003532997171</v>
      </c>
      <c r="T358" s="17">
        <v>0</v>
      </c>
      <c r="U358" s="17">
        <v>0.20740790400175391</v>
      </c>
      <c r="V358" s="17">
        <v>0.13027079812755901</v>
      </c>
      <c r="W358" s="17">
        <v>0.16407802619447537</v>
      </c>
      <c r="X358" s="17">
        <v>3.1074748811322915E-3</v>
      </c>
      <c r="Y358" s="17">
        <v>1.2132963547411751E-2</v>
      </c>
      <c r="Z358" s="17">
        <v>3.4141404350287986E-2</v>
      </c>
      <c r="AA358" s="17">
        <v>5.2101474171808153E-2</v>
      </c>
      <c r="AB358" s="17">
        <v>5.2116366860141872E-2</v>
      </c>
      <c r="AC358" s="17">
        <v>0.19872328637001943</v>
      </c>
      <c r="AD358" s="17">
        <v>2.6778404654104106E-2</v>
      </c>
      <c r="AE358" s="17">
        <v>0.23270137373429645</v>
      </c>
      <c r="AF358" s="17">
        <v>0</v>
      </c>
      <c r="AG358" s="96">
        <v>1.2677695122229622</v>
      </c>
      <c r="AH358" s="17">
        <v>1.8213752997870591E-2</v>
      </c>
      <c r="AI358" s="17">
        <v>0.20474552196034757</v>
      </c>
      <c r="AJ358" s="17">
        <v>2.2401973217277982E-2</v>
      </c>
      <c r="AK358" s="96">
        <v>0.24536124817549615</v>
      </c>
      <c r="AL358" s="17">
        <v>0</v>
      </c>
      <c r="AM358" s="96">
        <v>2.6346897302046144</v>
      </c>
      <c r="AN358" s="17">
        <v>0</v>
      </c>
      <c r="AO358" s="96">
        <v>0.18442828111432302</v>
      </c>
      <c r="AP358" s="17">
        <v>0</v>
      </c>
      <c r="AQ358" s="96">
        <v>2.8191180113189374</v>
      </c>
      <c r="AR358" s="17">
        <v>0</v>
      </c>
      <c r="AS358" s="96">
        <v>0.56382360226378747</v>
      </c>
      <c r="AT358" s="109">
        <v>0</v>
      </c>
      <c r="AU358" s="110">
        <v>3.3829416135827248</v>
      </c>
      <c r="AV358" s="18">
        <v>0.18436160298060891</v>
      </c>
    </row>
    <row r="359" spans="1:48" x14ac:dyDescent="0.25">
      <c r="A359" s="27">
        <v>21</v>
      </c>
      <c r="B359" s="24" t="s">
        <v>47</v>
      </c>
      <c r="C359" s="24" t="s">
        <v>187</v>
      </c>
      <c r="D359" s="22" t="s">
        <v>43</v>
      </c>
      <c r="E359" s="23">
        <v>5</v>
      </c>
      <c r="F359" s="26">
        <v>1518.3</v>
      </c>
      <c r="G359" s="17">
        <v>4.4691695191603605E-2</v>
      </c>
      <c r="H359" s="17">
        <v>0.13805473314486838</v>
      </c>
      <c r="I359" s="96">
        <v>0.18274642833647198</v>
      </c>
      <c r="J359" s="17">
        <v>0</v>
      </c>
      <c r="K359" s="17">
        <v>0</v>
      </c>
      <c r="L359" s="17">
        <v>0</v>
      </c>
      <c r="M359" s="17">
        <v>0</v>
      </c>
      <c r="N359" s="17">
        <v>0.14579610837252188</v>
      </c>
      <c r="O359" s="17">
        <v>0</v>
      </c>
      <c r="P359" s="17">
        <v>0</v>
      </c>
      <c r="Q359" s="17">
        <v>1.0975577592899384</v>
      </c>
      <c r="R359" s="96">
        <v>1.2433538676624603</v>
      </c>
      <c r="S359" s="17">
        <v>0.15529950769094245</v>
      </c>
      <c r="T359" s="17">
        <v>0</v>
      </c>
      <c r="U359" s="17">
        <v>0.18542525035654114</v>
      </c>
      <c r="V359" s="17">
        <v>0.13119114312130653</v>
      </c>
      <c r="W359" s="17">
        <v>0.16523721453263376</v>
      </c>
      <c r="X359" s="17">
        <v>3.1294287571440589E-3</v>
      </c>
      <c r="Y359" s="17">
        <v>1.2218681240253762E-2</v>
      </c>
      <c r="Z359" s="17">
        <v>3.4382608603466272E-2</v>
      </c>
      <c r="AA359" s="17">
        <v>5.2469563809778581E-2</v>
      </c>
      <c r="AB359" s="17">
        <v>5.2484561712875293E-2</v>
      </c>
      <c r="AC359" s="17">
        <v>0.1803259689482006</v>
      </c>
      <c r="AD359" s="17">
        <v>2.5451218430990925E-2</v>
      </c>
      <c r="AE359" s="17">
        <v>0.21743089633685153</v>
      </c>
      <c r="AF359" s="17">
        <v>0</v>
      </c>
      <c r="AG359" s="96">
        <v>1.2150460435409851</v>
      </c>
      <c r="AH359" s="17">
        <v>1.7086685294242746E-2</v>
      </c>
      <c r="AI359" s="17">
        <v>0.19202923672451538</v>
      </c>
      <c r="AJ359" s="17">
        <v>1.2335679257245127E-2</v>
      </c>
      <c r="AK359" s="96">
        <v>0.22145160127600325</v>
      </c>
      <c r="AL359" s="17">
        <v>0</v>
      </c>
      <c r="AM359" s="96">
        <v>2.8625979408159203</v>
      </c>
      <c r="AN359" s="17">
        <v>0</v>
      </c>
      <c r="AO359" s="96">
        <v>0.20038185585711443</v>
      </c>
      <c r="AP359" s="17">
        <v>0</v>
      </c>
      <c r="AQ359" s="96">
        <v>3.0629797966730345</v>
      </c>
      <c r="AR359" s="17">
        <v>0</v>
      </c>
      <c r="AS359" s="96">
        <v>0.61259595933460698</v>
      </c>
      <c r="AT359" s="109">
        <v>0</v>
      </c>
      <c r="AU359" s="110">
        <v>3.6755757560076416</v>
      </c>
      <c r="AV359" s="18">
        <v>0.19171932500928673</v>
      </c>
    </row>
    <row r="360" spans="1:48" x14ac:dyDescent="0.25">
      <c r="A360" s="27">
        <v>22</v>
      </c>
      <c r="B360" s="24" t="s">
        <v>47</v>
      </c>
      <c r="C360" s="24" t="s">
        <v>187</v>
      </c>
      <c r="D360" s="22" t="s">
        <v>44</v>
      </c>
      <c r="E360" s="23">
        <v>5</v>
      </c>
      <c r="F360" s="26">
        <v>3196.55</v>
      </c>
      <c r="G360" s="17">
        <v>4.0574794513262569E-2</v>
      </c>
      <c r="H360" s="17">
        <v>0.10208305860305986</v>
      </c>
      <c r="I360" s="96">
        <v>0.14265785311632243</v>
      </c>
      <c r="J360" s="17">
        <v>0</v>
      </c>
      <c r="K360" s="17">
        <v>0</v>
      </c>
      <c r="L360" s="17">
        <v>0</v>
      </c>
      <c r="M360" s="17">
        <v>0</v>
      </c>
      <c r="N360" s="17">
        <v>0.15861507896638566</v>
      </c>
      <c r="O360" s="17">
        <v>0</v>
      </c>
      <c r="P360" s="17">
        <v>0</v>
      </c>
      <c r="Q360" s="17">
        <v>0.8134240777757773</v>
      </c>
      <c r="R360" s="96">
        <v>0.9720391567421629</v>
      </c>
      <c r="S360" s="17">
        <v>0.15473031326792391</v>
      </c>
      <c r="T360" s="17">
        <v>0</v>
      </c>
      <c r="U360" s="17">
        <v>0.16435908418002451</v>
      </c>
      <c r="V360" s="17">
        <v>0.13071030922734037</v>
      </c>
      <c r="W360" s="17">
        <v>0.16463159702369576</v>
      </c>
      <c r="X360" s="17">
        <v>3.1179589629233007E-3</v>
      </c>
      <c r="Y360" s="17">
        <v>1.2173898064041549E-2</v>
      </c>
      <c r="Z360" s="17">
        <v>3.4256591532601709E-2</v>
      </c>
      <c r="AA360" s="17">
        <v>5.2277255517609519E-2</v>
      </c>
      <c r="AB360" s="17">
        <v>5.2292198451293091E-2</v>
      </c>
      <c r="AC360" s="17">
        <v>0.18736239369186802</v>
      </c>
      <c r="AD360" s="17">
        <v>2.5947395184660913E-2</v>
      </c>
      <c r="AE360" s="17">
        <v>0.223209145040968</v>
      </c>
      <c r="AF360" s="17">
        <v>2.9219679042629152E-2</v>
      </c>
      <c r="AG360" s="96">
        <v>1.2342878191875799</v>
      </c>
      <c r="AH360" s="17">
        <v>1.7512205897240913E-2</v>
      </c>
      <c r="AI360" s="17">
        <v>0.19683091954809975</v>
      </c>
      <c r="AJ360" s="17">
        <v>1.7527273063886396E-2</v>
      </c>
      <c r="AK360" s="96">
        <v>0.23187039850922708</v>
      </c>
      <c r="AL360" s="17">
        <v>0</v>
      </c>
      <c r="AM360" s="96">
        <v>2.5808552275552921</v>
      </c>
      <c r="AN360" s="17">
        <v>0</v>
      </c>
      <c r="AO360" s="96">
        <v>0.18065986592887046</v>
      </c>
      <c r="AP360" s="17">
        <v>0</v>
      </c>
      <c r="AQ360" s="96">
        <v>2.7615150934841624</v>
      </c>
      <c r="AR360" s="17">
        <v>0</v>
      </c>
      <c r="AS360" s="96">
        <v>0.55230301869683252</v>
      </c>
      <c r="AT360" s="109">
        <v>0</v>
      </c>
      <c r="AU360" s="110">
        <v>3.3138181121809946</v>
      </c>
      <c r="AV360" s="18">
        <v>0.16872276805430853</v>
      </c>
    </row>
    <row r="361" spans="1:48" x14ac:dyDescent="0.25">
      <c r="A361" s="27">
        <v>23</v>
      </c>
      <c r="B361" s="24" t="s">
        <v>47</v>
      </c>
      <c r="C361" s="24" t="s">
        <v>187</v>
      </c>
      <c r="D361" s="22" t="s">
        <v>100</v>
      </c>
      <c r="E361" s="23">
        <v>5</v>
      </c>
      <c r="F361" s="26">
        <v>3226.48</v>
      </c>
      <c r="G361" s="17">
        <v>4.1367602962867331E-2</v>
      </c>
      <c r="H361" s="17">
        <v>0.10208796825343452</v>
      </c>
      <c r="I361" s="96">
        <v>0.14345557121630187</v>
      </c>
      <c r="J361" s="17">
        <v>0</v>
      </c>
      <c r="K361" s="17">
        <v>0</v>
      </c>
      <c r="L361" s="17">
        <v>0</v>
      </c>
      <c r="M361" s="17">
        <v>0</v>
      </c>
      <c r="N361" s="17">
        <v>5.2441513568966799E-2</v>
      </c>
      <c r="O361" s="17">
        <v>0</v>
      </c>
      <c r="P361" s="17">
        <v>0</v>
      </c>
      <c r="Q361" s="17">
        <v>0.56234693554420867</v>
      </c>
      <c r="R361" s="96">
        <v>0.61478844911317543</v>
      </c>
      <c r="S361" s="17">
        <v>8.817312920101425E-2</v>
      </c>
      <c r="T361" s="17">
        <v>0.3147359310353175</v>
      </c>
      <c r="U361" s="17">
        <v>0</v>
      </c>
      <c r="V361" s="17">
        <v>9.0277076763714298E-2</v>
      </c>
      <c r="W361" s="17">
        <v>0.11808933045983548</v>
      </c>
      <c r="X361" s="17">
        <v>9.3640663892675946E-3</v>
      </c>
      <c r="Y361" s="17">
        <v>7.1560522370174096E-3</v>
      </c>
      <c r="Z361" s="17">
        <v>0.13622981328532893</v>
      </c>
      <c r="AA361" s="17">
        <v>5.2243388333103317E-2</v>
      </c>
      <c r="AB361" s="17">
        <v>5.2258321586188955E-2</v>
      </c>
      <c r="AC361" s="17">
        <v>0.18827612855609824</v>
      </c>
      <c r="AD361" s="17">
        <v>2.4072757293067511E-2</v>
      </c>
      <c r="AE361" s="17">
        <v>0.22077070531827978</v>
      </c>
      <c r="AF361" s="17">
        <v>2.9219679042629152E-2</v>
      </c>
      <c r="AG361" s="96">
        <v>1.3308663795008622</v>
      </c>
      <c r="AH361" s="17">
        <v>1.731692695280046E-2</v>
      </c>
      <c r="AI361" s="17">
        <v>0.19493650404701005</v>
      </c>
      <c r="AJ361" s="17">
        <v>1.1272398630440494E-2</v>
      </c>
      <c r="AK361" s="96">
        <v>0.223525829630251</v>
      </c>
      <c r="AL361" s="17">
        <v>0</v>
      </c>
      <c r="AM361" s="96">
        <v>2.31263622946059</v>
      </c>
      <c r="AN361" s="17">
        <v>0</v>
      </c>
      <c r="AO361" s="96">
        <v>0.16188453606224132</v>
      </c>
      <c r="AP361" s="17">
        <v>0</v>
      </c>
      <c r="AQ361" s="96">
        <v>2.4745207655228314</v>
      </c>
      <c r="AR361" s="17">
        <v>0</v>
      </c>
      <c r="AS361" s="96">
        <v>0.49490415310456631</v>
      </c>
      <c r="AT361" s="109">
        <v>0</v>
      </c>
      <c r="AU361" s="110">
        <v>2.9694249186273978</v>
      </c>
      <c r="AV361" s="18">
        <v>0.1584169088988619</v>
      </c>
    </row>
    <row r="362" spans="1:48" x14ac:dyDescent="0.25">
      <c r="A362" s="27">
        <v>24</v>
      </c>
      <c r="B362" s="24" t="s">
        <v>47</v>
      </c>
      <c r="C362" s="24" t="s">
        <v>187</v>
      </c>
      <c r="D362" s="22" t="s">
        <v>148</v>
      </c>
      <c r="E362" s="23">
        <v>9</v>
      </c>
      <c r="F362" s="26">
        <v>4423</v>
      </c>
      <c r="G362" s="17">
        <v>3.0391525294052986E-2</v>
      </c>
      <c r="H362" s="17">
        <v>0.10012685360221621</v>
      </c>
      <c r="I362" s="96">
        <v>0.13051837889626919</v>
      </c>
      <c r="J362" s="17">
        <v>0.22507340057161704</v>
      </c>
      <c r="K362" s="17">
        <v>0.77170869517423335</v>
      </c>
      <c r="L362" s="17">
        <v>0.46863669962620363</v>
      </c>
      <c r="M362" s="17">
        <v>1.4654187953720541</v>
      </c>
      <c r="N362" s="17">
        <v>1.7926259009721907E-2</v>
      </c>
      <c r="O362" s="17">
        <v>0</v>
      </c>
      <c r="P362" s="17">
        <v>0</v>
      </c>
      <c r="Q362" s="17">
        <v>0.64951265210632092</v>
      </c>
      <c r="R362" s="96">
        <v>0.66743891111604281</v>
      </c>
      <c r="S362" s="17">
        <v>8.6702450007800649E-2</v>
      </c>
      <c r="T362" s="17">
        <v>0.1786772201097992</v>
      </c>
      <c r="U362" s="17">
        <v>0</v>
      </c>
      <c r="V362" s="17">
        <v>8.8771304884870589E-2</v>
      </c>
      <c r="W362" s="17">
        <v>0.11611966551971668</v>
      </c>
      <c r="X362" s="17">
        <v>9.2078789234562031E-3</v>
      </c>
      <c r="Y362" s="17">
        <v>7.0366932301873545E-3</v>
      </c>
      <c r="Z362" s="17">
        <v>0.13395757509088588</v>
      </c>
      <c r="AA362" s="17">
        <v>5.1371997412754888E-2</v>
      </c>
      <c r="AB362" s="17">
        <v>5.1386681587410388E-2</v>
      </c>
      <c r="AC362" s="17">
        <v>6.366335935812259E-2</v>
      </c>
      <c r="AD362" s="17">
        <v>2.5449185888130995E-2</v>
      </c>
      <c r="AE362" s="17">
        <v>0.23692063136442881</v>
      </c>
      <c r="AF362" s="17">
        <v>3.6979121414237745E-2</v>
      </c>
      <c r="AG362" s="96">
        <v>1.0862437647918017</v>
      </c>
      <c r="AH362" s="17">
        <v>1.8500453910555947E-2</v>
      </c>
      <c r="AI362" s="17">
        <v>0.20829096118668131</v>
      </c>
      <c r="AJ362" s="17">
        <v>9.6014755095425262E-3</v>
      </c>
      <c r="AK362" s="96">
        <v>0.23639289060677976</v>
      </c>
      <c r="AL362" s="17">
        <v>3.5860127407829476</v>
      </c>
      <c r="AM362" s="96">
        <v>2.1205939454108935</v>
      </c>
      <c r="AN362" s="17">
        <v>0.25102089185480636</v>
      </c>
      <c r="AO362" s="96">
        <v>0.14844157617876255</v>
      </c>
      <c r="AP362" s="17">
        <v>3.8370336326377541</v>
      </c>
      <c r="AQ362" s="96">
        <v>2.269035521589656</v>
      </c>
      <c r="AR362" s="17">
        <v>0.1918516816318877</v>
      </c>
      <c r="AS362" s="96">
        <v>0.45380710431793125</v>
      </c>
      <c r="AT362" s="109">
        <v>4.0288853142696421</v>
      </c>
      <c r="AU362" s="110">
        <v>2.7228426259075871</v>
      </c>
      <c r="AV362" s="18">
        <v>0.15228831516708119</v>
      </c>
    </row>
    <row r="363" spans="1:48" x14ac:dyDescent="0.25">
      <c r="A363" s="27">
        <v>25</v>
      </c>
      <c r="B363" s="24" t="s">
        <v>47</v>
      </c>
      <c r="C363" s="24" t="s">
        <v>187</v>
      </c>
      <c r="D363" s="22" t="s">
        <v>238</v>
      </c>
      <c r="E363" s="23">
        <v>5</v>
      </c>
      <c r="F363" s="26">
        <v>1853.52</v>
      </c>
      <c r="G363" s="17">
        <v>3.5833672358841877E-2</v>
      </c>
      <c r="H363" s="17">
        <v>0.12302841206473969</v>
      </c>
      <c r="I363" s="96">
        <v>0.15886208442358157</v>
      </c>
      <c r="J363" s="17">
        <v>0</v>
      </c>
      <c r="K363" s="17">
        <v>0</v>
      </c>
      <c r="L363" s="17">
        <v>0</v>
      </c>
      <c r="M363" s="17">
        <v>0</v>
      </c>
      <c r="N363" s="17">
        <v>7.1877161404354961E-2</v>
      </c>
      <c r="O363" s="17">
        <v>0</v>
      </c>
      <c r="P363" s="17">
        <v>0</v>
      </c>
      <c r="Q363" s="17">
        <v>0.4987884287743341</v>
      </c>
      <c r="R363" s="96">
        <v>0.57066559017868901</v>
      </c>
      <c r="S363" s="17">
        <v>0.15324224126307753</v>
      </c>
      <c r="T363" s="17">
        <v>0</v>
      </c>
      <c r="U363" s="17">
        <v>0.21235286567680162</v>
      </c>
      <c r="V363" s="17">
        <v>0.12945324234885985</v>
      </c>
      <c r="W363" s="17">
        <v>0.16304830241600043</v>
      </c>
      <c r="X363" s="17">
        <v>3.087972935318276E-3</v>
      </c>
      <c r="Y363" s="17">
        <v>1.2056819280212133E-2</v>
      </c>
      <c r="Z363" s="17">
        <v>3.3927139121083257E-2</v>
      </c>
      <c r="AA363" s="17">
        <v>5.177449481879768E-2</v>
      </c>
      <c r="AB363" s="17">
        <v>5.1789294043334572E-2</v>
      </c>
      <c r="AC363" s="17">
        <v>0.17540913553761919</v>
      </c>
      <c r="AD363" s="17">
        <v>2.492046781732004E-2</v>
      </c>
      <c r="AE363" s="17">
        <v>0.21239108869108875</v>
      </c>
      <c r="AF363" s="17">
        <v>0</v>
      </c>
      <c r="AG363" s="96">
        <v>1.2234530639495134</v>
      </c>
      <c r="AH363" s="17">
        <v>1.6700014739701736E-2</v>
      </c>
      <c r="AI363" s="17">
        <v>0.18767723774693598</v>
      </c>
      <c r="AJ363" s="17">
        <v>2.2968205509489543E-2</v>
      </c>
      <c r="AK363" s="96">
        <v>0.22734545799612726</v>
      </c>
      <c r="AL363" s="17">
        <v>0</v>
      </c>
      <c r="AM363" s="96">
        <v>2.1803261965479113</v>
      </c>
      <c r="AN363" s="17">
        <v>0</v>
      </c>
      <c r="AO363" s="96">
        <v>0.15262283375835381</v>
      </c>
      <c r="AP363" s="17">
        <v>0</v>
      </c>
      <c r="AQ363" s="96">
        <v>2.3329490303062652</v>
      </c>
      <c r="AR363" s="17">
        <v>0</v>
      </c>
      <c r="AS363" s="96">
        <v>0.46658980606125305</v>
      </c>
      <c r="AT363" s="109">
        <v>0</v>
      </c>
      <c r="AU363" s="110">
        <v>2.7995388363675184</v>
      </c>
      <c r="AV363" s="18">
        <v>0.14738102801502004</v>
      </c>
    </row>
    <row r="364" spans="1:48" x14ac:dyDescent="0.25">
      <c r="A364" s="27">
        <v>26</v>
      </c>
      <c r="B364" s="24" t="s">
        <v>47</v>
      </c>
      <c r="C364" s="24" t="s">
        <v>187</v>
      </c>
      <c r="D364" s="22" t="s">
        <v>104</v>
      </c>
      <c r="E364" s="23">
        <v>5</v>
      </c>
      <c r="F364" s="26">
        <v>2225.91</v>
      </c>
      <c r="G364" s="17">
        <v>4.8805847086479053E-2</v>
      </c>
      <c r="H364" s="17">
        <v>8.4509343821062136E-2</v>
      </c>
      <c r="I364" s="96">
        <v>0.13331519090754118</v>
      </c>
      <c r="J364" s="17">
        <v>0</v>
      </c>
      <c r="K364" s="17">
        <v>0</v>
      </c>
      <c r="L364" s="17">
        <v>0</v>
      </c>
      <c r="M364" s="17">
        <v>0</v>
      </c>
      <c r="N364" s="17">
        <v>6.2908573662007902E-2</v>
      </c>
      <c r="O364" s="17">
        <v>0</v>
      </c>
      <c r="P364" s="17">
        <v>0</v>
      </c>
      <c r="Q364" s="17">
        <v>0.5307758074111828</v>
      </c>
      <c r="R364" s="96">
        <v>0.59368438107319066</v>
      </c>
      <c r="S364" s="17">
        <v>0.14771611542567881</v>
      </c>
      <c r="T364" s="17">
        <v>0</v>
      </c>
      <c r="U364" s="17">
        <v>0.25031071807014466</v>
      </c>
      <c r="V364" s="17">
        <v>0.13141364267526986</v>
      </c>
      <c r="W364" s="17">
        <v>0.16551745606157339</v>
      </c>
      <c r="X364" s="17">
        <v>3.1347362534129234E-3</v>
      </c>
      <c r="Y364" s="17">
        <v>1.2239404065448314E-2</v>
      </c>
      <c r="Z364" s="17">
        <v>3.4440921343917755E-2</v>
      </c>
      <c r="AA364" s="17">
        <v>5.2558551940124612E-2</v>
      </c>
      <c r="AB364" s="17">
        <v>5.2573575279593568E-2</v>
      </c>
      <c r="AC364" s="17">
        <v>9.6094447977896194E-2</v>
      </c>
      <c r="AD364" s="17">
        <v>1.9020552879219031E-2</v>
      </c>
      <c r="AE364" s="17">
        <v>0.14558684563160113</v>
      </c>
      <c r="AF364" s="17">
        <v>1.3401544601235528E-2</v>
      </c>
      <c r="AG364" s="96">
        <v>1.1240085122051158</v>
      </c>
      <c r="AH364" s="17">
        <v>1.175452388898561E-2</v>
      </c>
      <c r="AI364" s="17">
        <v>0.1318898932873955</v>
      </c>
      <c r="AJ364" s="17">
        <v>2.7414257587092494E-2</v>
      </c>
      <c r="AK364" s="96">
        <v>0.17105867476347358</v>
      </c>
      <c r="AL364" s="17">
        <v>0</v>
      </c>
      <c r="AM364" s="96">
        <v>2.0220667589493213</v>
      </c>
      <c r="AN364" s="17">
        <v>0</v>
      </c>
      <c r="AO364" s="96">
        <v>0.1415446731264525</v>
      </c>
      <c r="AP364" s="17">
        <v>0</v>
      </c>
      <c r="AQ364" s="96">
        <v>2.1636114320757738</v>
      </c>
      <c r="AR364" s="17">
        <v>0</v>
      </c>
      <c r="AS364" s="96">
        <v>0.43272228641515476</v>
      </c>
      <c r="AT364" s="109">
        <v>0</v>
      </c>
      <c r="AU364" s="110">
        <v>2.5963337184909285</v>
      </c>
      <c r="AV364" s="18">
        <v>0.1299411991751688</v>
      </c>
    </row>
    <row r="365" spans="1:48" x14ac:dyDescent="0.25">
      <c r="A365" s="27">
        <v>27</v>
      </c>
      <c r="B365" s="24" t="s">
        <v>47</v>
      </c>
      <c r="C365" s="24" t="s">
        <v>187</v>
      </c>
      <c r="D365" s="22" t="s">
        <v>161</v>
      </c>
      <c r="E365" s="23">
        <v>4</v>
      </c>
      <c r="F365" s="26">
        <v>638</v>
      </c>
      <c r="G365" s="17">
        <v>5.3516205695198334E-2</v>
      </c>
      <c r="H365" s="17">
        <v>0.21300943158044311</v>
      </c>
      <c r="I365" s="96">
        <v>0.26652563727564144</v>
      </c>
      <c r="J365" s="17">
        <v>0</v>
      </c>
      <c r="K365" s="17">
        <v>0</v>
      </c>
      <c r="L365" s="17">
        <v>0</v>
      </c>
      <c r="M365" s="17">
        <v>0</v>
      </c>
      <c r="N365" s="17">
        <v>3.4001251610344826E-2</v>
      </c>
      <c r="O365" s="17">
        <v>0</v>
      </c>
      <c r="P365" s="17">
        <v>0</v>
      </c>
      <c r="Q365" s="17">
        <v>0.99308211996205964</v>
      </c>
      <c r="R365" s="96">
        <v>1.0270833715724044</v>
      </c>
      <c r="S365" s="17">
        <v>0.14694659883461766</v>
      </c>
      <c r="T365" s="17">
        <v>0</v>
      </c>
      <c r="U365" s="17">
        <v>0.28740601706218166</v>
      </c>
      <c r="V365" s="17">
        <v>0.13072905265583304</v>
      </c>
      <c r="W365" s="17">
        <v>0.16465520465330585</v>
      </c>
      <c r="X365" s="17">
        <v>3.118406067984946E-3</v>
      </c>
      <c r="Y365" s="17">
        <v>1.2175643760989171E-2</v>
      </c>
      <c r="Z365" s="17">
        <v>3.4261503815172151E-2</v>
      </c>
      <c r="AA365" s="17">
        <v>5.228475190413312E-2</v>
      </c>
      <c r="AB365" s="17">
        <v>5.2299696980584259E-2</v>
      </c>
      <c r="AC365" s="17">
        <v>9.3873551654504839E-2</v>
      </c>
      <c r="AD365" s="17">
        <v>2.1261666756670215E-2</v>
      </c>
      <c r="AE365" s="17">
        <v>0.17102203116313938</v>
      </c>
      <c r="AF365" s="17">
        <v>0</v>
      </c>
      <c r="AG365" s="96">
        <v>1.170034125309116</v>
      </c>
      <c r="AH365" s="17">
        <v>1.3785317443903168E-2</v>
      </c>
      <c r="AI365" s="17">
        <v>0.15479752600832633</v>
      </c>
      <c r="AJ365" s="17">
        <v>2.8711005154939465E-2</v>
      </c>
      <c r="AK365" s="96">
        <v>0.19729384860716895</v>
      </c>
      <c r="AL365" s="17">
        <v>0</v>
      </c>
      <c r="AM365" s="96">
        <v>2.6609369827643303</v>
      </c>
      <c r="AN365" s="17">
        <v>0</v>
      </c>
      <c r="AO365" s="96">
        <v>0.18626558879350313</v>
      </c>
      <c r="AP365" s="17">
        <v>0</v>
      </c>
      <c r="AQ365" s="96">
        <v>2.8472025715578333</v>
      </c>
      <c r="AR365" s="17">
        <v>0</v>
      </c>
      <c r="AS365" s="96">
        <v>0.56944051431156673</v>
      </c>
      <c r="AT365" s="109">
        <v>0</v>
      </c>
      <c r="AU365" s="110">
        <v>3.4166430858694001</v>
      </c>
      <c r="AV365" s="18">
        <v>0.18130470915611285</v>
      </c>
    </row>
    <row r="366" spans="1:48" x14ac:dyDescent="0.25">
      <c r="A366" s="27">
        <v>28</v>
      </c>
      <c r="B366" s="24" t="s">
        <v>47</v>
      </c>
      <c r="C366" s="24" t="s">
        <v>187</v>
      </c>
      <c r="D366" s="22" t="s">
        <v>107</v>
      </c>
      <c r="E366" s="23">
        <v>4</v>
      </c>
      <c r="F366" s="26">
        <v>2767.45</v>
      </c>
      <c r="G366" s="17">
        <v>4.8272265534286825E-2</v>
      </c>
      <c r="H366" s="17">
        <v>6.2423624398304636E-2</v>
      </c>
      <c r="I366" s="96">
        <v>0.11069588993259147</v>
      </c>
      <c r="J366" s="17">
        <v>0</v>
      </c>
      <c r="K366" s="17">
        <v>0</v>
      </c>
      <c r="L366" s="17">
        <v>0</v>
      </c>
      <c r="M366" s="17">
        <v>0</v>
      </c>
      <c r="N366" s="17">
        <v>9.0508069702794999E-2</v>
      </c>
      <c r="O366" s="17">
        <v>0</v>
      </c>
      <c r="P366" s="17">
        <v>0</v>
      </c>
      <c r="Q366" s="17">
        <v>0.41051204327935142</v>
      </c>
      <c r="R366" s="96">
        <v>0.50102011298214644</v>
      </c>
      <c r="S366" s="17">
        <v>0.14891692529768885</v>
      </c>
      <c r="T366" s="17">
        <v>0</v>
      </c>
      <c r="U366" s="17">
        <v>0.13045955712080778</v>
      </c>
      <c r="V366" s="17">
        <v>0.12579937921498929</v>
      </c>
      <c r="W366" s="17">
        <v>0.15844620693790873</v>
      </c>
      <c r="X366" s="17">
        <v>3.0008138169986039E-3</v>
      </c>
      <c r="Y366" s="17">
        <v>1.1716511330558871E-2</v>
      </c>
      <c r="Z366" s="17">
        <v>3.2969533729183119E-2</v>
      </c>
      <c r="AA366" s="17">
        <v>5.031314155749142E-2</v>
      </c>
      <c r="AB366" s="17">
        <v>5.0327523068729181E-2</v>
      </c>
      <c r="AC366" s="17">
        <v>6.1832399558721239E-2</v>
      </c>
      <c r="AD366" s="17">
        <v>1.7010905499168061E-2</v>
      </c>
      <c r="AE366" s="17">
        <v>0.12610079093908622</v>
      </c>
      <c r="AF366" s="17">
        <v>0</v>
      </c>
      <c r="AG366" s="96">
        <v>0.91689368807133131</v>
      </c>
      <c r="AH366" s="17">
        <v>1.0409280302258669E-2</v>
      </c>
      <c r="AI366" s="17">
        <v>0.11674685813938003</v>
      </c>
      <c r="AJ366" s="17">
        <v>1.3731659355672068E-2</v>
      </c>
      <c r="AK366" s="96">
        <v>0.14088779779731075</v>
      </c>
      <c r="AL366" s="17">
        <v>0</v>
      </c>
      <c r="AM366" s="96">
        <v>1.6694974887833798</v>
      </c>
      <c r="AN366" s="17">
        <v>0</v>
      </c>
      <c r="AO366" s="96">
        <v>0.1168648242148366</v>
      </c>
      <c r="AP366" s="17">
        <v>0</v>
      </c>
      <c r="AQ366" s="96">
        <v>1.7863623129982165</v>
      </c>
      <c r="AR366" s="17">
        <v>0</v>
      </c>
      <c r="AS366" s="96">
        <v>0.35727246259964329</v>
      </c>
      <c r="AT366" s="109">
        <v>0</v>
      </c>
      <c r="AU366" s="110">
        <v>2.1436347755978598</v>
      </c>
      <c r="AV366" s="18">
        <v>0.10457927190099189</v>
      </c>
    </row>
    <row r="367" spans="1:48" x14ac:dyDescent="0.25">
      <c r="A367" s="27">
        <v>29</v>
      </c>
      <c r="B367" s="24" t="s">
        <v>47</v>
      </c>
      <c r="C367" s="24" t="s">
        <v>187</v>
      </c>
      <c r="D367" s="22" t="s">
        <v>184</v>
      </c>
      <c r="E367" s="23">
        <v>4</v>
      </c>
      <c r="F367" s="26">
        <v>1653.89</v>
      </c>
      <c r="G367" s="17">
        <v>4.9420844419310071E-2</v>
      </c>
      <c r="H367" s="17">
        <v>0.12487971660819233</v>
      </c>
      <c r="I367" s="96">
        <v>0.17430056102750241</v>
      </c>
      <c r="J367" s="17">
        <v>0</v>
      </c>
      <c r="K367" s="17">
        <v>0</v>
      </c>
      <c r="L367" s="17">
        <v>0</v>
      </c>
      <c r="M367" s="17">
        <v>0</v>
      </c>
      <c r="N367" s="17">
        <v>0.2290965493329665</v>
      </c>
      <c r="O367" s="17">
        <v>0</v>
      </c>
      <c r="P367" s="17">
        <v>0</v>
      </c>
      <c r="Q367" s="17">
        <v>0.76298196047039113</v>
      </c>
      <c r="R367" s="96">
        <v>0.99207850980335766</v>
      </c>
      <c r="S367" s="17">
        <v>0.15645546414080505</v>
      </c>
      <c r="T367" s="17">
        <v>0</v>
      </c>
      <c r="U367" s="17">
        <v>0.282629930496757</v>
      </c>
      <c r="V367" s="17">
        <v>0.13216765135569014</v>
      </c>
      <c r="W367" s="17">
        <v>0.16646714131563722</v>
      </c>
      <c r="X367" s="17">
        <v>3.1527223490555372E-3</v>
      </c>
      <c r="Y367" s="17">
        <v>1.2309629779618069E-2</v>
      </c>
      <c r="Z367" s="17">
        <v>3.4638532133226423E-2</v>
      </c>
      <c r="AA367" s="17">
        <v>5.28601157929059E-2</v>
      </c>
      <c r="AB367" s="17">
        <v>5.2875225331403632E-2</v>
      </c>
      <c r="AC367" s="17">
        <v>0.16036919924911194</v>
      </c>
      <c r="AD367" s="17">
        <v>2.5819133426350057E-2</v>
      </c>
      <c r="AE367" s="17">
        <v>0.22113075911480917</v>
      </c>
      <c r="AF367" s="17">
        <v>0</v>
      </c>
      <c r="AG367" s="96">
        <v>1.3008755044853699</v>
      </c>
      <c r="AH367" s="17">
        <v>1.7517410124760057E-2</v>
      </c>
      <c r="AI367" s="17">
        <v>0.1968820494893288</v>
      </c>
      <c r="AJ367" s="17">
        <v>3.0898033040035938E-2</v>
      </c>
      <c r="AK367" s="96">
        <v>0.24529749265412479</v>
      </c>
      <c r="AL367" s="17">
        <v>0</v>
      </c>
      <c r="AM367" s="96">
        <v>2.7125520679703548</v>
      </c>
      <c r="AN367" s="17">
        <v>0</v>
      </c>
      <c r="AO367" s="96">
        <v>0.18987864475792485</v>
      </c>
      <c r="AP367" s="17">
        <v>0</v>
      </c>
      <c r="AQ367" s="96">
        <v>2.9024307127282798</v>
      </c>
      <c r="AR367" s="17">
        <v>0</v>
      </c>
      <c r="AS367" s="96">
        <v>0.580486142545656</v>
      </c>
      <c r="AT367" s="109">
        <v>0</v>
      </c>
      <c r="AU367" s="110">
        <v>3.4829168552739356</v>
      </c>
      <c r="AV367" s="18">
        <v>0.17385999558374499</v>
      </c>
    </row>
    <row r="368" spans="1:48" x14ac:dyDescent="0.25">
      <c r="A368" s="27">
        <v>30</v>
      </c>
      <c r="B368" s="24" t="s">
        <v>47</v>
      </c>
      <c r="C368" s="24" t="s">
        <v>187</v>
      </c>
      <c r="D368" s="22" t="s">
        <v>185</v>
      </c>
      <c r="E368" s="23">
        <v>4</v>
      </c>
      <c r="F368" s="26">
        <v>1166.7</v>
      </c>
      <c r="G368" s="17">
        <v>5.1197360724592821E-2</v>
      </c>
      <c r="H368" s="17">
        <v>0.14807084883953728</v>
      </c>
      <c r="I368" s="96">
        <v>0.19926820956413011</v>
      </c>
      <c r="J368" s="17">
        <v>0</v>
      </c>
      <c r="K368" s="17">
        <v>0</v>
      </c>
      <c r="L368" s="17">
        <v>0</v>
      </c>
      <c r="M368" s="17">
        <v>0</v>
      </c>
      <c r="N368" s="17">
        <v>7.5738426307962625E-2</v>
      </c>
      <c r="O368" s="17">
        <v>0</v>
      </c>
      <c r="P368" s="17">
        <v>0</v>
      </c>
      <c r="Q368" s="17">
        <v>0.66599373639218951</v>
      </c>
      <c r="R368" s="96">
        <v>0.74173216270015208</v>
      </c>
      <c r="S368" s="17">
        <v>0.15576691631974368</v>
      </c>
      <c r="T368" s="17">
        <v>0</v>
      </c>
      <c r="U368" s="17">
        <v>0.33387304986666494</v>
      </c>
      <c r="V368" s="17">
        <v>0.13158599223080425</v>
      </c>
      <c r="W368" s="17">
        <v>0.1657345329145139</v>
      </c>
      <c r="X368" s="17">
        <v>3.1388474734430102E-3</v>
      </c>
      <c r="Y368" s="17">
        <v>1.2255456096331425E-2</v>
      </c>
      <c r="Z368" s="17">
        <v>3.4486090759854933E-2</v>
      </c>
      <c r="AA368" s="17">
        <v>5.2627482706230806E-2</v>
      </c>
      <c r="AB368" s="17">
        <v>5.2642525748873834E-2</v>
      </c>
      <c r="AC368" s="17">
        <v>0.1466684444662579</v>
      </c>
      <c r="AD368" s="17">
        <v>2.4623062004864402E-2</v>
      </c>
      <c r="AE368" s="17">
        <v>0.20808338621499417</v>
      </c>
      <c r="AF368" s="17">
        <v>0</v>
      </c>
      <c r="AG368" s="96">
        <v>1.3214857868025773</v>
      </c>
      <c r="AH368" s="17">
        <v>1.6543919010376672E-2</v>
      </c>
      <c r="AI368" s="17">
        <v>0.18590565791513031</v>
      </c>
      <c r="AJ368" s="17">
        <v>3.6701106442871376E-2</v>
      </c>
      <c r="AK368" s="96">
        <v>0.23915068336837836</v>
      </c>
      <c r="AL368" s="17">
        <v>0</v>
      </c>
      <c r="AM368" s="96">
        <v>2.501636842435238</v>
      </c>
      <c r="AN368" s="17">
        <v>0</v>
      </c>
      <c r="AO368" s="96">
        <v>0.17511457897046667</v>
      </c>
      <c r="AP368" s="17">
        <v>0</v>
      </c>
      <c r="AQ368" s="96">
        <v>2.6767514214057044</v>
      </c>
      <c r="AR368" s="17">
        <v>0</v>
      </c>
      <c r="AS368" s="96">
        <v>0.53535028428114095</v>
      </c>
      <c r="AT368" s="109">
        <v>0</v>
      </c>
      <c r="AU368" s="110">
        <v>3.2121017056868455</v>
      </c>
      <c r="AV368" s="18">
        <v>0.16823893113911031</v>
      </c>
    </row>
    <row r="369" spans="1:48" x14ac:dyDescent="0.25">
      <c r="A369" s="27">
        <v>31</v>
      </c>
      <c r="B369" s="24" t="s">
        <v>47</v>
      </c>
      <c r="C369" s="24" t="s">
        <v>187</v>
      </c>
      <c r="D369" s="22" t="s">
        <v>115</v>
      </c>
      <c r="E369" s="23">
        <v>5</v>
      </c>
      <c r="F369" s="26">
        <v>1856.2</v>
      </c>
      <c r="G369" s="17">
        <v>3.4682889725938429E-2</v>
      </c>
      <c r="H369" s="17">
        <v>0.12450533841340743</v>
      </c>
      <c r="I369" s="96">
        <v>0.15918822813934586</v>
      </c>
      <c r="J369" s="17">
        <v>0</v>
      </c>
      <c r="K369" s="17">
        <v>0</v>
      </c>
      <c r="L369" s="17">
        <v>0</v>
      </c>
      <c r="M369" s="17">
        <v>0</v>
      </c>
      <c r="N369" s="17">
        <v>0.10369327228892361</v>
      </c>
      <c r="O369" s="17">
        <v>0</v>
      </c>
      <c r="P369" s="17">
        <v>0</v>
      </c>
      <c r="Q369" s="17">
        <v>0.76666560071035705</v>
      </c>
      <c r="R369" s="96">
        <v>0.87035887299928061</v>
      </c>
      <c r="S369" s="17">
        <v>0.15322878798141112</v>
      </c>
      <c r="T369" s="17">
        <v>0</v>
      </c>
      <c r="U369" s="17">
        <v>0.15810999727050901</v>
      </c>
      <c r="V369" s="17">
        <v>0.11534487698484046</v>
      </c>
      <c r="W369" s="17">
        <v>0.15789625836490018</v>
      </c>
      <c r="X369" s="17">
        <v>3.087701839246235E-3</v>
      </c>
      <c r="Y369" s="17">
        <v>9.8836158148944475E-2</v>
      </c>
      <c r="Z369" s="17">
        <v>3.3924160625369751E-2</v>
      </c>
      <c r="AA369" s="17">
        <v>5.1769949486804398E-2</v>
      </c>
      <c r="AB369" s="17">
        <v>5.1784747412103357E-2</v>
      </c>
      <c r="AC369" s="17">
        <v>0.17976524329793508</v>
      </c>
      <c r="AD369" s="17">
        <v>2.4946499527278357E-2</v>
      </c>
      <c r="AE369" s="17">
        <v>0.21302704951690488</v>
      </c>
      <c r="AF369" s="17">
        <v>1.9954239998316105E-2</v>
      </c>
      <c r="AG369" s="96">
        <v>1.2616756704545633</v>
      </c>
      <c r="AH369" s="17">
        <v>1.6656717670461643E-2</v>
      </c>
      <c r="AI369" s="17">
        <v>0.18758218148311531</v>
      </c>
      <c r="AJ369" s="17">
        <v>2.2572531870373835E-2</v>
      </c>
      <c r="AK369" s="96">
        <v>0.22681143102395079</v>
      </c>
      <c r="AL369" s="17">
        <v>0</v>
      </c>
      <c r="AM369" s="96">
        <v>2.5180342026171409</v>
      </c>
      <c r="AN369" s="17">
        <v>0</v>
      </c>
      <c r="AO369" s="96">
        <v>0.17626239418319989</v>
      </c>
      <c r="AP369" s="17">
        <v>0</v>
      </c>
      <c r="AQ369" s="96">
        <v>2.6942965968003407</v>
      </c>
      <c r="AR369" s="17">
        <v>0</v>
      </c>
      <c r="AS369" s="96">
        <v>0.53885931936006815</v>
      </c>
      <c r="AT369" s="109">
        <v>0</v>
      </c>
      <c r="AU369" s="110">
        <v>3.2331559161604089</v>
      </c>
      <c r="AV369" s="18">
        <v>0.16420902651007432</v>
      </c>
    </row>
    <row r="370" spans="1:48" x14ac:dyDescent="0.25">
      <c r="A370" s="27">
        <v>32</v>
      </c>
      <c r="B370" s="24" t="s">
        <v>47</v>
      </c>
      <c r="C370" s="24" t="s">
        <v>187</v>
      </c>
      <c r="D370" s="22" t="s">
        <v>244</v>
      </c>
      <c r="E370" s="23">
        <v>5</v>
      </c>
      <c r="F370" s="26">
        <v>1932.5500000000002</v>
      </c>
      <c r="G370" s="17">
        <v>3.4776051964120008E-2</v>
      </c>
      <c r="H370" s="17">
        <v>0.12117564668220603</v>
      </c>
      <c r="I370" s="96">
        <v>0.15595169864632602</v>
      </c>
      <c r="J370" s="17">
        <v>0</v>
      </c>
      <c r="K370" s="17">
        <v>0</v>
      </c>
      <c r="L370" s="17">
        <v>0</v>
      </c>
      <c r="M370" s="17">
        <v>0</v>
      </c>
      <c r="N370" s="17">
        <v>8.8217687638612194E-2</v>
      </c>
      <c r="O370" s="17">
        <v>0</v>
      </c>
      <c r="P370" s="17">
        <v>0</v>
      </c>
      <c r="Q370" s="17">
        <v>0.64057097107154548</v>
      </c>
      <c r="R370" s="96">
        <v>0.72878865871015763</v>
      </c>
      <c r="S370" s="17">
        <v>0.15286119346868332</v>
      </c>
      <c r="T370" s="17">
        <v>0</v>
      </c>
      <c r="U370" s="17">
        <v>0.15515227768130083</v>
      </c>
      <c r="V370" s="17">
        <v>0.1150681656409118</v>
      </c>
      <c r="W370" s="17">
        <v>0.1575174666318335</v>
      </c>
      <c r="X370" s="17">
        <v>3.0802944697303704E-3</v>
      </c>
      <c r="Y370" s="17">
        <v>9.8599051076094332E-2</v>
      </c>
      <c r="Z370" s="17">
        <v>3.384277686283358E-2</v>
      </c>
      <c r="AA370" s="17">
        <v>5.1645753833975426E-2</v>
      </c>
      <c r="AB370" s="17">
        <v>5.1660516259181902E-2</v>
      </c>
      <c r="AC370" s="17">
        <v>0.1726631883312861</v>
      </c>
      <c r="AD370" s="17">
        <v>2.4714843972964872E-2</v>
      </c>
      <c r="AE370" s="17">
        <v>0.21059954223451749</v>
      </c>
      <c r="AF370" s="17">
        <v>1.9954239998316105E-2</v>
      </c>
      <c r="AG370" s="96">
        <v>1.2473593104616296</v>
      </c>
      <c r="AH370" s="17">
        <v>1.64744789412733E-2</v>
      </c>
      <c r="AI370" s="17">
        <v>0.18552749100410054</v>
      </c>
      <c r="AJ370" s="17">
        <v>1.6498426559262289E-2</v>
      </c>
      <c r="AK370" s="96">
        <v>0.21850039650463612</v>
      </c>
      <c r="AL370" s="17">
        <v>0</v>
      </c>
      <c r="AM370" s="96">
        <v>2.3506000643227494</v>
      </c>
      <c r="AN370" s="17">
        <v>0</v>
      </c>
      <c r="AO370" s="96">
        <v>0.16454200450259246</v>
      </c>
      <c r="AP370" s="17">
        <v>0</v>
      </c>
      <c r="AQ370" s="96">
        <v>2.5151420688253419</v>
      </c>
      <c r="AR370" s="17">
        <v>0</v>
      </c>
      <c r="AS370" s="96">
        <v>0.50302841376506835</v>
      </c>
      <c r="AT370" s="109">
        <v>0</v>
      </c>
      <c r="AU370" s="110">
        <v>3.0181704825904103</v>
      </c>
      <c r="AV370" s="18">
        <v>0.15360048302274196</v>
      </c>
    </row>
    <row r="371" spans="1:48" x14ac:dyDescent="0.25">
      <c r="A371" s="27">
        <v>33</v>
      </c>
      <c r="B371" s="24" t="s">
        <v>47</v>
      </c>
      <c r="C371" s="24" t="s">
        <v>187</v>
      </c>
      <c r="D371" s="22" t="s">
        <v>204</v>
      </c>
      <c r="E371" s="23">
        <v>4</v>
      </c>
      <c r="F371" s="26">
        <v>1675.9</v>
      </c>
      <c r="G371" s="17">
        <v>6.2351252318020398E-2</v>
      </c>
      <c r="H371" s="17">
        <v>0.10491404390107921</v>
      </c>
      <c r="I371" s="96">
        <v>0.16726529621909961</v>
      </c>
      <c r="J371" s="17">
        <v>0</v>
      </c>
      <c r="K371" s="17">
        <v>0</v>
      </c>
      <c r="L371" s="17">
        <v>0</v>
      </c>
      <c r="M371" s="17">
        <v>0</v>
      </c>
      <c r="N371" s="17">
        <v>4.2877334231636727E-2</v>
      </c>
      <c r="O371" s="17">
        <v>0</v>
      </c>
      <c r="P371" s="17">
        <v>0</v>
      </c>
      <c r="Q371" s="17">
        <v>0.67224746628411958</v>
      </c>
      <c r="R371" s="96">
        <v>0.71512480051575633</v>
      </c>
      <c r="S371" s="17">
        <v>0.14840738939783715</v>
      </c>
      <c r="T371" s="17">
        <v>0</v>
      </c>
      <c r="U371" s="17">
        <v>0.16221575072226546</v>
      </c>
      <c r="V371" s="17">
        <v>0.13202862520785372</v>
      </c>
      <c r="W371" s="17">
        <v>0.16629203579502705</v>
      </c>
      <c r="X371" s="17">
        <v>3.1494060243808446E-3</v>
      </c>
      <c r="Y371" s="17">
        <v>1.2296681373620088E-2</v>
      </c>
      <c r="Z371" s="17">
        <v>3.4602096124567751E-2</v>
      </c>
      <c r="AA371" s="17">
        <v>5.2804512638900382E-2</v>
      </c>
      <c r="AB371" s="17">
        <v>5.2819606283789428E-2</v>
      </c>
      <c r="AC371" s="17">
        <v>0.10210518178816343</v>
      </c>
      <c r="AD371" s="17">
        <v>2.1378059157666798E-2</v>
      </c>
      <c r="AE371" s="17">
        <v>0.17166281587078785</v>
      </c>
      <c r="AF371" s="17">
        <v>4.0724983369562102E-2</v>
      </c>
      <c r="AG371" s="96">
        <v>1.1004871437544221</v>
      </c>
      <c r="AH371" s="17">
        <v>1.3843710550957145E-2</v>
      </c>
      <c r="AI371" s="17">
        <v>0.15544935981597702</v>
      </c>
      <c r="AJ371" s="17">
        <v>2.1580936329835543E-2</v>
      </c>
      <c r="AK371" s="96">
        <v>0.19087400669676971</v>
      </c>
      <c r="AL371" s="17">
        <v>0</v>
      </c>
      <c r="AM371" s="96">
        <v>2.1737512471860478</v>
      </c>
      <c r="AN371" s="17">
        <v>0</v>
      </c>
      <c r="AO371" s="96">
        <v>0.15216258730302337</v>
      </c>
      <c r="AP371" s="17">
        <v>0</v>
      </c>
      <c r="AQ371" s="96">
        <v>2.3259138344890711</v>
      </c>
      <c r="AR371" s="17">
        <v>0</v>
      </c>
      <c r="AS371" s="96">
        <v>0.46518276689781424</v>
      </c>
      <c r="AT371" s="109">
        <v>0</v>
      </c>
      <c r="AU371" s="110">
        <v>2.7910966013868852</v>
      </c>
      <c r="AV371" s="18">
        <v>0.14233659652628436</v>
      </c>
    </row>
    <row r="372" spans="1:48" x14ac:dyDescent="0.25">
      <c r="A372" s="27">
        <v>34</v>
      </c>
      <c r="B372" s="24" t="s">
        <v>47</v>
      </c>
      <c r="C372" s="24" t="s">
        <v>245</v>
      </c>
      <c r="D372" s="22" t="s">
        <v>72</v>
      </c>
      <c r="E372" s="23">
        <v>4</v>
      </c>
      <c r="F372" s="26">
        <v>2538.56</v>
      </c>
      <c r="G372" s="17">
        <v>5.2858872328111796E-2</v>
      </c>
      <c r="H372" s="17">
        <v>8.6199286931191332E-2</v>
      </c>
      <c r="I372" s="96">
        <v>0.13905815925930312</v>
      </c>
      <c r="J372" s="17">
        <v>0</v>
      </c>
      <c r="K372" s="17">
        <v>0</v>
      </c>
      <c r="L372" s="17">
        <v>0</v>
      </c>
      <c r="M372" s="17">
        <v>0</v>
      </c>
      <c r="N372" s="17">
        <v>6.8916437265812133E-2</v>
      </c>
      <c r="O372" s="17">
        <v>0</v>
      </c>
      <c r="P372" s="17">
        <v>0</v>
      </c>
      <c r="Q372" s="17">
        <v>0.54364052912806049</v>
      </c>
      <c r="R372" s="96">
        <v>0.61255696639387258</v>
      </c>
      <c r="S372" s="17">
        <v>0.15208845623520753</v>
      </c>
      <c r="T372" s="17">
        <v>0</v>
      </c>
      <c r="U372" s="17">
        <v>0.12520352694508549</v>
      </c>
      <c r="V372" s="17">
        <v>0.12847856844954683</v>
      </c>
      <c r="W372" s="17">
        <v>0.16182068600556015</v>
      </c>
      <c r="X372" s="17">
        <v>3.0647230995688667E-3</v>
      </c>
      <c r="Y372" s="17">
        <v>1.1966041584358923E-2</v>
      </c>
      <c r="Z372" s="17">
        <v>3.3671696334331223E-2</v>
      </c>
      <c r="AA372" s="17">
        <v>5.1384676473313511E-2</v>
      </c>
      <c r="AB372" s="17">
        <v>5.1399364272152387E-2</v>
      </c>
      <c r="AC372" s="17">
        <v>0.12133356449554457</v>
      </c>
      <c r="AD372" s="17">
        <v>2.193902931211204E-2</v>
      </c>
      <c r="AE372" s="17">
        <v>0.17971636017918077</v>
      </c>
      <c r="AF372" s="17">
        <v>0</v>
      </c>
      <c r="AG372" s="96">
        <v>1.0420666933859621</v>
      </c>
      <c r="AH372" s="17">
        <v>1.4412053452028634E-2</v>
      </c>
      <c r="AI372" s="17">
        <v>0.16187778097719904</v>
      </c>
      <c r="AJ372" s="17">
        <v>1.3114983047768694E-2</v>
      </c>
      <c r="AK372" s="96">
        <v>0.18940481747699639</v>
      </c>
      <c r="AL372" s="17">
        <v>0</v>
      </c>
      <c r="AM372" s="96">
        <v>1.9830866365161344</v>
      </c>
      <c r="AN372" s="17">
        <v>0</v>
      </c>
      <c r="AO372" s="96">
        <v>0.13881606455612941</v>
      </c>
      <c r="AP372" s="17">
        <v>0</v>
      </c>
      <c r="AQ372" s="96">
        <v>2.1219027010722638</v>
      </c>
      <c r="AR372" s="17">
        <v>0</v>
      </c>
      <c r="AS372" s="96">
        <v>0.42438054021445276</v>
      </c>
      <c r="AT372" s="109">
        <v>0</v>
      </c>
      <c r="AU372" s="110">
        <v>2.5462832412867167</v>
      </c>
      <c r="AV372" s="18">
        <v>0.13169479288037314</v>
      </c>
    </row>
    <row r="373" spans="1:48" x14ac:dyDescent="0.25">
      <c r="A373" s="27">
        <v>35</v>
      </c>
      <c r="B373" s="24" t="s">
        <v>47</v>
      </c>
      <c r="C373" s="24" t="s">
        <v>190</v>
      </c>
      <c r="D373" s="22" t="s">
        <v>232</v>
      </c>
      <c r="E373" s="23">
        <v>3</v>
      </c>
      <c r="F373" s="26">
        <v>558.6</v>
      </c>
      <c r="G373" s="17">
        <v>3.4115334745807829E-2</v>
      </c>
      <c r="H373" s="17">
        <v>0.26527884833377102</v>
      </c>
      <c r="I373" s="96">
        <v>0.29939418307957888</v>
      </c>
      <c r="J373" s="17">
        <v>0</v>
      </c>
      <c r="K373" s="17">
        <v>0</v>
      </c>
      <c r="L373" s="17">
        <v>0</v>
      </c>
      <c r="M373" s="17">
        <v>0</v>
      </c>
      <c r="N373" s="17">
        <v>0.19987405722305768</v>
      </c>
      <c r="O373" s="17">
        <v>0</v>
      </c>
      <c r="P373" s="17">
        <v>0</v>
      </c>
      <c r="Q373" s="17">
        <v>1.2123680892895408</v>
      </c>
      <c r="R373" s="96">
        <v>1.4122421465125985</v>
      </c>
      <c r="S373" s="17">
        <v>0.15319980526853638</v>
      </c>
      <c r="T373" s="17">
        <v>0</v>
      </c>
      <c r="U373" s="17">
        <v>0.21830373821501708</v>
      </c>
      <c r="V373" s="17">
        <v>0.12941739402766345</v>
      </c>
      <c r="W373" s="17">
        <v>0.16300315091720841</v>
      </c>
      <c r="X373" s="17">
        <v>3.0871178107681097E-3</v>
      </c>
      <c r="Y373" s="17">
        <v>1.205348049377216E-2</v>
      </c>
      <c r="Z373" s="17">
        <v>3.3917743983824272E-2</v>
      </c>
      <c r="AA373" s="17">
        <v>5.176015737396919E-2</v>
      </c>
      <c r="AB373" s="17">
        <v>5.1774952500290045E-2</v>
      </c>
      <c r="AC373" s="17">
        <v>0.18380029447774771</v>
      </c>
      <c r="AD373" s="17">
        <v>2.7511578000228864E-2</v>
      </c>
      <c r="AE373" s="17">
        <v>0.24140075563362978</v>
      </c>
      <c r="AF373" s="17">
        <v>0</v>
      </c>
      <c r="AG373" s="96">
        <v>1.2692301687026555</v>
      </c>
      <c r="AH373" s="17">
        <v>1.899937219919821E-2</v>
      </c>
      <c r="AI373" s="17">
        <v>0.21361047079718912</v>
      </c>
      <c r="AJ373" s="17">
        <v>1.9336877431007194E-2</v>
      </c>
      <c r="AK373" s="96">
        <v>0.25194672042739452</v>
      </c>
      <c r="AL373" s="17">
        <v>0</v>
      </c>
      <c r="AM373" s="96">
        <v>3.2328132187222276</v>
      </c>
      <c r="AN373" s="17">
        <v>0</v>
      </c>
      <c r="AO373" s="96">
        <v>0.22629692531055595</v>
      </c>
      <c r="AP373" s="17">
        <v>0</v>
      </c>
      <c r="AQ373" s="96">
        <v>3.4591101440327834</v>
      </c>
      <c r="AR373" s="17">
        <v>0</v>
      </c>
      <c r="AS373" s="96">
        <v>0.69182202880655674</v>
      </c>
      <c r="AT373" s="109">
        <v>0</v>
      </c>
      <c r="AU373" s="110">
        <v>4.1509321728393402</v>
      </c>
      <c r="AV373" s="18">
        <v>0.21721324930612243</v>
      </c>
    </row>
    <row r="374" spans="1:48" x14ac:dyDescent="0.25">
      <c r="A374" s="27">
        <v>36</v>
      </c>
      <c r="B374" s="24" t="s">
        <v>47</v>
      </c>
      <c r="C374" s="24" t="s">
        <v>325</v>
      </c>
      <c r="D374" s="22" t="s">
        <v>246</v>
      </c>
      <c r="E374" s="23">
        <v>1</v>
      </c>
      <c r="F374" s="26">
        <v>231.17</v>
      </c>
      <c r="G374" s="17">
        <v>0</v>
      </c>
      <c r="H374" s="17">
        <v>9.2997827698720378E-2</v>
      </c>
      <c r="I374" s="96">
        <v>9.2997827698720378E-2</v>
      </c>
      <c r="J374" s="17">
        <v>0</v>
      </c>
      <c r="K374" s="17">
        <v>0</v>
      </c>
      <c r="L374" s="17">
        <v>0</v>
      </c>
      <c r="M374" s="17">
        <v>0</v>
      </c>
      <c r="N374" s="17">
        <v>0</v>
      </c>
      <c r="O374" s="17">
        <v>0</v>
      </c>
      <c r="P374" s="17">
        <v>0</v>
      </c>
      <c r="Q374" s="17">
        <v>6.2384839314150566E-3</v>
      </c>
      <c r="R374" s="96">
        <v>6.2384839314150566E-3</v>
      </c>
      <c r="S374" s="17">
        <v>0.13666462107359487</v>
      </c>
      <c r="T374" s="17">
        <v>0</v>
      </c>
      <c r="U374" s="17">
        <v>0.56964035175494376</v>
      </c>
      <c r="V374" s="17">
        <v>0</v>
      </c>
      <c r="W374" s="17">
        <v>0</v>
      </c>
      <c r="X374" s="17">
        <v>0</v>
      </c>
      <c r="Y374" s="17">
        <v>5.7809588072200081E-2</v>
      </c>
      <c r="Z374" s="17">
        <v>0.12350443061451373</v>
      </c>
      <c r="AA374" s="17">
        <v>4.8626343607634008E-2</v>
      </c>
      <c r="AB374" s="17">
        <v>4.8640242964450082E-2</v>
      </c>
      <c r="AC374" s="17">
        <v>0.17991607293446293</v>
      </c>
      <c r="AD374" s="17">
        <v>0</v>
      </c>
      <c r="AE374" s="17">
        <v>0</v>
      </c>
      <c r="AF374" s="17">
        <v>0</v>
      </c>
      <c r="AG374" s="96">
        <v>1.1648016510217996</v>
      </c>
      <c r="AH374" s="17">
        <v>0</v>
      </c>
      <c r="AI374" s="17">
        <v>0</v>
      </c>
      <c r="AJ374" s="17">
        <v>5.2027379329712527E-2</v>
      </c>
      <c r="AK374" s="96">
        <v>5.2027379329712527E-2</v>
      </c>
      <c r="AL374" s="17">
        <v>0</v>
      </c>
      <c r="AM374" s="96">
        <v>1.3160653419816477</v>
      </c>
      <c r="AN374" s="17">
        <v>0</v>
      </c>
      <c r="AO374" s="96">
        <v>9.2124573938715343E-2</v>
      </c>
      <c r="AP374" s="17">
        <v>0</v>
      </c>
      <c r="AQ374" s="96">
        <v>1.408189915920363</v>
      </c>
      <c r="AR374" s="17">
        <v>0</v>
      </c>
      <c r="AS374" s="96">
        <v>0.28163798318407263</v>
      </c>
      <c r="AT374" s="109">
        <v>0</v>
      </c>
      <c r="AU374" s="110">
        <v>1.6898278991044355</v>
      </c>
      <c r="AV374" s="18">
        <v>8.217639102651729E-2</v>
      </c>
    </row>
    <row r="375" spans="1:48" x14ac:dyDescent="0.25">
      <c r="A375" s="27">
        <v>37</v>
      </c>
      <c r="B375" s="24" t="s">
        <v>47</v>
      </c>
      <c r="C375" s="24" t="s">
        <v>325</v>
      </c>
      <c r="D375" s="22" t="s">
        <v>247</v>
      </c>
      <c r="E375" s="23">
        <v>2</v>
      </c>
      <c r="F375" s="26">
        <v>584.32000000000005</v>
      </c>
      <c r="G375" s="17">
        <v>6.6642507178758359E-2</v>
      </c>
      <c r="H375" s="17">
        <v>6.3072018744464456E-2</v>
      </c>
      <c r="I375" s="96">
        <v>0.1297145259232228</v>
      </c>
      <c r="J375" s="17">
        <v>0</v>
      </c>
      <c r="K375" s="17">
        <v>0</v>
      </c>
      <c r="L375" s="17">
        <v>0</v>
      </c>
      <c r="M375" s="17">
        <v>0</v>
      </c>
      <c r="N375" s="17">
        <v>0</v>
      </c>
      <c r="O375" s="17">
        <v>0</v>
      </c>
      <c r="P375" s="17">
        <v>0</v>
      </c>
      <c r="Q375" s="17">
        <v>1.3109627008639202</v>
      </c>
      <c r="R375" s="96">
        <v>1.3109627008639202</v>
      </c>
      <c r="S375" s="17">
        <v>0.15350445663852305</v>
      </c>
      <c r="T375" s="17">
        <v>0</v>
      </c>
      <c r="U375" s="17">
        <v>0.56691688547410157</v>
      </c>
      <c r="V375" s="17">
        <v>0.14421469112823987</v>
      </c>
      <c r="W375" s="17">
        <v>0</v>
      </c>
      <c r="X375" s="17">
        <v>3.2575727021967159E-3</v>
      </c>
      <c r="Y375" s="17">
        <v>1.5655264852994698E-2</v>
      </c>
      <c r="Z375" s="17">
        <v>3.5790508718652296E-2</v>
      </c>
      <c r="AA375" s="17">
        <v>5.4618089123361108E-2</v>
      </c>
      <c r="AB375" s="17">
        <v>5.4633701161055363E-2</v>
      </c>
      <c r="AC375" s="17">
        <v>0.17570996114332874</v>
      </c>
      <c r="AD375" s="17">
        <v>3.4962339626429771E-2</v>
      </c>
      <c r="AE375" s="17">
        <v>0.32138569189798671</v>
      </c>
      <c r="AF375" s="17">
        <v>0</v>
      </c>
      <c r="AG375" s="96">
        <v>1.5606491624668699</v>
      </c>
      <c r="AH375" s="17">
        <v>2.1533665161775538E-2</v>
      </c>
      <c r="AI375" s="17">
        <v>0.24203311985209555</v>
      </c>
      <c r="AJ375" s="17">
        <v>6.3203553267870111E-2</v>
      </c>
      <c r="AK375" s="96">
        <v>0.32677033828174118</v>
      </c>
      <c r="AL375" s="17">
        <v>0</v>
      </c>
      <c r="AM375" s="96">
        <v>3.3280967275357538</v>
      </c>
      <c r="AN375" s="17">
        <v>0</v>
      </c>
      <c r="AO375" s="96">
        <v>0.23296677092750279</v>
      </c>
      <c r="AP375" s="17">
        <v>0</v>
      </c>
      <c r="AQ375" s="96">
        <v>3.5610634984632568</v>
      </c>
      <c r="AR375" s="17">
        <v>0</v>
      </c>
      <c r="AS375" s="96">
        <v>0.71221269969265144</v>
      </c>
      <c r="AT375" s="109">
        <v>0</v>
      </c>
      <c r="AU375" s="110">
        <v>4.2732761981559086</v>
      </c>
      <c r="AV375" s="18">
        <v>0.21807726019715221</v>
      </c>
    </row>
    <row r="376" spans="1:48" x14ac:dyDescent="0.25">
      <c r="A376" s="27">
        <v>38</v>
      </c>
      <c r="B376" s="24" t="s">
        <v>47</v>
      </c>
      <c r="C376" s="24" t="s">
        <v>325</v>
      </c>
      <c r="D376" s="22" t="s">
        <v>248</v>
      </c>
      <c r="E376" s="23">
        <v>2</v>
      </c>
      <c r="F376" s="26">
        <v>527.5</v>
      </c>
      <c r="G376" s="17">
        <v>4.8929686062225621E-2</v>
      </c>
      <c r="H376" s="17">
        <v>5.8221551331383056E-2</v>
      </c>
      <c r="I376" s="96">
        <v>0.10715123739360868</v>
      </c>
      <c r="J376" s="17">
        <v>0</v>
      </c>
      <c r="K376" s="17">
        <v>0</v>
      </c>
      <c r="L376" s="17">
        <v>0</v>
      </c>
      <c r="M376" s="17">
        <v>0</v>
      </c>
      <c r="N376" s="17">
        <v>0</v>
      </c>
      <c r="O376" s="17">
        <v>0</v>
      </c>
      <c r="P376" s="17">
        <v>0</v>
      </c>
      <c r="Q376" s="17">
        <v>1.1921147057263237</v>
      </c>
      <c r="R376" s="96">
        <v>1.1921147057263237</v>
      </c>
      <c r="S376" s="17">
        <v>0.1491004538916661</v>
      </c>
      <c r="T376" s="17">
        <v>0</v>
      </c>
      <c r="U376" s="17">
        <v>0.37017541874541221</v>
      </c>
      <c r="V376" s="17">
        <v>0.13698404273097917</v>
      </c>
      <c r="W376" s="17">
        <v>0</v>
      </c>
      <c r="X376" s="17">
        <v>3.1641137926463306E-3</v>
      </c>
      <c r="Y376" s="17">
        <v>1.401912544325448E-2</v>
      </c>
      <c r="Z376" s="17">
        <v>3.4763688376363962E-2</v>
      </c>
      <c r="AA376" s="17">
        <v>5.3051110419323949E-2</v>
      </c>
      <c r="AB376" s="17">
        <v>5.3066274551736535E-2</v>
      </c>
      <c r="AC376" s="17">
        <v>0.14597750402171067</v>
      </c>
      <c r="AD376" s="17">
        <v>2.9651327864830886E-2</v>
      </c>
      <c r="AE376" s="17">
        <v>0.26376379009391432</v>
      </c>
      <c r="AF376" s="17">
        <v>0</v>
      </c>
      <c r="AG376" s="96">
        <v>1.2537168499318387</v>
      </c>
      <c r="AH376" s="17">
        <v>1.7378244004518217E-2</v>
      </c>
      <c r="AI376" s="17">
        <v>0.19526835168426571</v>
      </c>
      <c r="AJ376" s="17">
        <v>4.294587917050547E-2</v>
      </c>
      <c r="AK376" s="96">
        <v>0.25559247485928938</v>
      </c>
      <c r="AL376" s="17">
        <v>0</v>
      </c>
      <c r="AM376" s="96">
        <v>2.8085752679110607</v>
      </c>
      <c r="AN376" s="17">
        <v>0</v>
      </c>
      <c r="AO376" s="96">
        <v>0.19660026875377426</v>
      </c>
      <c r="AP376" s="17">
        <v>0</v>
      </c>
      <c r="AQ376" s="96">
        <v>3.0051755366648352</v>
      </c>
      <c r="AR376" s="17">
        <v>0</v>
      </c>
      <c r="AS376" s="96">
        <v>0.60103510733296706</v>
      </c>
      <c r="AT376" s="109">
        <v>0</v>
      </c>
      <c r="AU376" s="110">
        <v>3.6062106439978021</v>
      </c>
      <c r="AV376" s="18">
        <v>0.20996021745440757</v>
      </c>
    </row>
    <row r="377" spans="1:48" x14ac:dyDescent="0.25">
      <c r="A377" s="27">
        <v>39</v>
      </c>
      <c r="B377" s="24" t="s">
        <v>47</v>
      </c>
      <c r="C377" s="24" t="s">
        <v>325</v>
      </c>
      <c r="D377" s="22" t="s">
        <v>135</v>
      </c>
      <c r="E377" s="23">
        <v>5</v>
      </c>
      <c r="F377" s="26">
        <v>1878.5</v>
      </c>
      <c r="G377" s="17">
        <v>3.6161842872378246E-2</v>
      </c>
      <c r="H377" s="17">
        <v>0.12139239943052244</v>
      </c>
      <c r="I377" s="96">
        <v>0.15755424230290069</v>
      </c>
      <c r="J377" s="17">
        <v>0</v>
      </c>
      <c r="K377" s="17">
        <v>0</v>
      </c>
      <c r="L377" s="17">
        <v>0</v>
      </c>
      <c r="M377" s="17">
        <v>0</v>
      </c>
      <c r="N377" s="17">
        <v>0.13057429969230766</v>
      </c>
      <c r="O377" s="17">
        <v>0</v>
      </c>
      <c r="P377" s="17">
        <v>0</v>
      </c>
      <c r="Q377" s="17">
        <v>0.48618392198971977</v>
      </c>
      <c r="R377" s="96">
        <v>0.61675822168202743</v>
      </c>
      <c r="S377" s="17">
        <v>8.7311105190648067E-2</v>
      </c>
      <c r="T377" s="17">
        <v>0.35270398335846603</v>
      </c>
      <c r="U377" s="17">
        <v>0</v>
      </c>
      <c r="V377" s="17">
        <v>8.9394483524014509E-2</v>
      </c>
      <c r="W377" s="17">
        <v>0.11693483090711604</v>
      </c>
      <c r="X377" s="17">
        <v>9.2725186565812655E-3</v>
      </c>
      <c r="Y377" s="17">
        <v>7.0860911399843159E-3</v>
      </c>
      <c r="Z377" s="17">
        <v>0.1348979634230888</v>
      </c>
      <c r="AA377" s="17">
        <v>5.1732631195026142E-2</v>
      </c>
      <c r="AB377" s="17">
        <v>5.1747418453262438E-2</v>
      </c>
      <c r="AC377" s="17">
        <v>0.17763121884994784</v>
      </c>
      <c r="AD377" s="17">
        <v>2.2814393703723342E-2</v>
      </c>
      <c r="AE377" s="17">
        <v>0.20720103118184671</v>
      </c>
      <c r="AF377" s="17">
        <v>0</v>
      </c>
      <c r="AG377" s="96">
        <v>1.3087276695837053</v>
      </c>
      <c r="AH377" s="17">
        <v>1.6300442755284566E-2</v>
      </c>
      <c r="AI377" s="17">
        <v>0.18347582272268942</v>
      </c>
      <c r="AJ377" s="17">
        <v>1.9084990999581698E-2</v>
      </c>
      <c r="AK377" s="96">
        <v>0.21886125647755567</v>
      </c>
      <c r="AL377" s="17">
        <v>0</v>
      </c>
      <c r="AM377" s="96">
        <v>2.3019013900461891</v>
      </c>
      <c r="AN377" s="17">
        <v>0</v>
      </c>
      <c r="AO377" s="96">
        <v>0.16113309730323325</v>
      </c>
      <c r="AP377" s="17">
        <v>0</v>
      </c>
      <c r="AQ377" s="96">
        <v>2.4630344873494225</v>
      </c>
      <c r="AR377" s="17">
        <v>0</v>
      </c>
      <c r="AS377" s="96">
        <v>0.49260689746988451</v>
      </c>
      <c r="AT377" s="109">
        <v>0</v>
      </c>
      <c r="AU377" s="110">
        <v>2.955641384819307</v>
      </c>
      <c r="AV377" s="18">
        <v>0.15250727778461534</v>
      </c>
    </row>
    <row r="378" spans="1:48" x14ac:dyDescent="0.25">
      <c r="A378" s="27">
        <v>40</v>
      </c>
      <c r="B378" s="24" t="s">
        <v>47</v>
      </c>
      <c r="C378" s="24" t="s">
        <v>325</v>
      </c>
      <c r="D378" s="22" t="s">
        <v>249</v>
      </c>
      <c r="E378" s="23">
        <v>5</v>
      </c>
      <c r="F378" s="26">
        <v>1930.19</v>
      </c>
      <c r="G378" s="17">
        <v>3.4956638786007667E-2</v>
      </c>
      <c r="H378" s="17">
        <v>0.12132380542625197</v>
      </c>
      <c r="I378" s="96">
        <v>0.15628044421225964</v>
      </c>
      <c r="J378" s="17">
        <v>0</v>
      </c>
      <c r="K378" s="17">
        <v>0</v>
      </c>
      <c r="L378" s="17">
        <v>0</v>
      </c>
      <c r="M378" s="17">
        <v>0</v>
      </c>
      <c r="N378" s="17">
        <v>0</v>
      </c>
      <c r="O378" s="17">
        <v>0</v>
      </c>
      <c r="P378" s="17">
        <v>0</v>
      </c>
      <c r="Q378" s="17">
        <v>0.47767981932278769</v>
      </c>
      <c r="R378" s="96">
        <v>0.47767981932278769</v>
      </c>
      <c r="S378" s="17">
        <v>8.7170709735244031E-2</v>
      </c>
      <c r="T378" s="17">
        <v>0.26553904699378078</v>
      </c>
      <c r="U378" s="17">
        <v>0</v>
      </c>
      <c r="V378" s="17">
        <v>8.2486137127262799E-2</v>
      </c>
      <c r="W378" s="17">
        <v>0.11428140453132388</v>
      </c>
      <c r="X378" s="17">
        <v>9.2576085317272669E-3</v>
      </c>
      <c r="Y378" s="17">
        <v>6.8238040008249748E-2</v>
      </c>
      <c r="Z378" s="17">
        <v>0.13468104873661782</v>
      </c>
      <c r="AA378" s="17">
        <v>5.1649445599104331E-2</v>
      </c>
      <c r="AB378" s="17">
        <v>5.166420907956517E-2</v>
      </c>
      <c r="AC378" s="17">
        <v>0.1773069740893726</v>
      </c>
      <c r="AD378" s="17">
        <v>2.2975882409557148E-2</v>
      </c>
      <c r="AE378" s="17">
        <v>0.20924147184112626</v>
      </c>
      <c r="AF378" s="17">
        <v>2.9219679042629152E-2</v>
      </c>
      <c r="AG378" s="96">
        <v>1.303711657725561</v>
      </c>
      <c r="AH378" s="17">
        <v>1.6407057601101598E-2</v>
      </c>
      <c r="AI378" s="17">
        <v>0.18486754054883836</v>
      </c>
      <c r="AJ378" s="17">
        <v>1.4230243032221358E-2</v>
      </c>
      <c r="AK378" s="96">
        <v>0.21550484118216132</v>
      </c>
      <c r="AL378" s="17">
        <v>0</v>
      </c>
      <c r="AM378" s="96">
        <v>2.1531767624427696</v>
      </c>
      <c r="AN378" s="17">
        <v>0</v>
      </c>
      <c r="AO378" s="96">
        <v>0.1507223733709939</v>
      </c>
      <c r="AP378" s="17">
        <v>0</v>
      </c>
      <c r="AQ378" s="96">
        <v>2.3038991358137633</v>
      </c>
      <c r="AR378" s="17">
        <v>0</v>
      </c>
      <c r="AS378" s="96">
        <v>0.46077982716275268</v>
      </c>
      <c r="AT378" s="109">
        <v>0</v>
      </c>
      <c r="AU378" s="110">
        <v>2.7646789629765158</v>
      </c>
      <c r="AV378" s="18">
        <v>0.14788549104575194</v>
      </c>
    </row>
    <row r="379" spans="1:48" x14ac:dyDescent="0.25">
      <c r="A379" s="27">
        <v>41</v>
      </c>
      <c r="B379" s="24" t="s">
        <v>47</v>
      </c>
      <c r="C379" s="24" t="s">
        <v>325</v>
      </c>
      <c r="D379" s="22" t="s">
        <v>174</v>
      </c>
      <c r="E379" s="23">
        <v>5</v>
      </c>
      <c r="F379" s="26">
        <v>3711.84</v>
      </c>
      <c r="G379" s="17">
        <v>4.1392157576008108E-2</v>
      </c>
      <c r="H379" s="17">
        <v>9.3703367819389899E-2</v>
      </c>
      <c r="I379" s="96">
        <v>0.13509552539539801</v>
      </c>
      <c r="J379" s="17">
        <v>0</v>
      </c>
      <c r="K379" s="17">
        <v>0</v>
      </c>
      <c r="L379" s="17">
        <v>0</v>
      </c>
      <c r="M379" s="17">
        <v>0</v>
      </c>
      <c r="N379" s="17">
        <v>0.13197430380296568</v>
      </c>
      <c r="O379" s="17">
        <v>0</v>
      </c>
      <c r="P379" s="17">
        <v>0</v>
      </c>
      <c r="Q379" s="17">
        <v>0.32918034968672694</v>
      </c>
      <c r="R379" s="96">
        <v>0.46115465348969265</v>
      </c>
      <c r="S379" s="17">
        <v>8.8701484666395561E-2</v>
      </c>
      <c r="T379" s="17">
        <v>0.37016191725813707</v>
      </c>
      <c r="U379" s="17">
        <v>0</v>
      </c>
      <c r="V379" s="17">
        <v>9.0818039609639981E-2</v>
      </c>
      <c r="W379" s="17">
        <v>0.11879695129304227</v>
      </c>
      <c r="X379" s="17">
        <v>9.4201782194793058E-3</v>
      </c>
      <c r="Y379" s="17">
        <v>7.1989330936258027E-3</v>
      </c>
      <c r="Z379" s="17">
        <v>0.13704613643331529</v>
      </c>
      <c r="AA379" s="17">
        <v>5.2556443795759099E-2</v>
      </c>
      <c r="AB379" s="17">
        <v>5.257146653263594E-2</v>
      </c>
      <c r="AC379" s="17">
        <v>5.4232240917835184E-2</v>
      </c>
      <c r="AD379" s="17">
        <v>2.3304409617472373E-2</v>
      </c>
      <c r="AE379" s="17">
        <v>0.21191398204482895</v>
      </c>
      <c r="AF379" s="17">
        <v>2.220724650500357E-2</v>
      </c>
      <c r="AG379" s="96">
        <v>1.2389294299871705</v>
      </c>
      <c r="AH379" s="17">
        <v>1.6664949473154014E-2</v>
      </c>
      <c r="AI379" s="17">
        <v>0.18758102838102822</v>
      </c>
      <c r="AJ379" s="17">
        <v>1.4292288081761076E-2</v>
      </c>
      <c r="AK379" s="96">
        <v>0.21853826593594333</v>
      </c>
      <c r="AL379" s="17">
        <v>0</v>
      </c>
      <c r="AM379" s="96">
        <v>2.0537178748082043</v>
      </c>
      <c r="AN379" s="17">
        <v>0</v>
      </c>
      <c r="AO379" s="96">
        <v>0.14376025123657432</v>
      </c>
      <c r="AP379" s="17">
        <v>0</v>
      </c>
      <c r="AQ379" s="96">
        <v>2.1974781260447784</v>
      </c>
      <c r="AR379" s="17">
        <v>0</v>
      </c>
      <c r="AS379" s="96">
        <v>0.43949562520895569</v>
      </c>
      <c r="AT379" s="109">
        <v>0</v>
      </c>
      <c r="AU379" s="110">
        <v>2.6369737512537341</v>
      </c>
      <c r="AV379" s="18">
        <v>0.13510083950859952</v>
      </c>
    </row>
    <row r="380" spans="1:48" x14ac:dyDescent="0.25">
      <c r="A380" s="27">
        <v>42</v>
      </c>
      <c r="B380" s="24" t="s">
        <v>47</v>
      </c>
      <c r="C380" s="24" t="s">
        <v>325</v>
      </c>
      <c r="D380" s="22" t="s">
        <v>250</v>
      </c>
      <c r="E380" s="23">
        <v>1</v>
      </c>
      <c r="F380" s="26">
        <v>235.26</v>
      </c>
      <c r="G380" s="17">
        <v>0</v>
      </c>
      <c r="H380" s="17">
        <v>5.2217747729838587E-2</v>
      </c>
      <c r="I380" s="96">
        <v>5.2217747729838587E-2</v>
      </c>
      <c r="J380" s="17">
        <v>0</v>
      </c>
      <c r="K380" s="17">
        <v>0</v>
      </c>
      <c r="L380" s="17">
        <v>0</v>
      </c>
      <c r="M380" s="17">
        <v>0</v>
      </c>
      <c r="N380" s="17">
        <v>0</v>
      </c>
      <c r="O380" s="17">
        <v>0</v>
      </c>
      <c r="P380" s="17">
        <v>0</v>
      </c>
      <c r="Q380" s="17">
        <v>6.397331013730286E-3</v>
      </c>
      <c r="R380" s="96">
        <v>6.397331013730286E-3</v>
      </c>
      <c r="S380" s="17">
        <v>0.13666462107359487</v>
      </c>
      <c r="T380" s="17">
        <v>0</v>
      </c>
      <c r="U380" s="17">
        <v>0.96199108074468775</v>
      </c>
      <c r="V380" s="17">
        <v>0</v>
      </c>
      <c r="W380" s="17">
        <v>0</v>
      </c>
      <c r="X380" s="17">
        <v>0</v>
      </c>
      <c r="Y380" s="17">
        <v>2.2358957894939298E-2</v>
      </c>
      <c r="Z380" s="17">
        <v>0.12350443061451373</v>
      </c>
      <c r="AA380" s="17">
        <v>4.8626343607634015E-2</v>
      </c>
      <c r="AB380" s="17">
        <v>4.8640242964450062E-2</v>
      </c>
      <c r="AC380" s="17">
        <v>0.12324665055784344</v>
      </c>
      <c r="AD380" s="17">
        <v>2.7462362157727578E-2</v>
      </c>
      <c r="AE380" s="17">
        <v>0.24427248564667584</v>
      </c>
      <c r="AF380" s="17">
        <v>0</v>
      </c>
      <c r="AG380" s="96">
        <v>1.7367671752620664</v>
      </c>
      <c r="AH380" s="17">
        <v>1.6220695765921844E-2</v>
      </c>
      <c r="AI380" s="17">
        <v>0.18165056623644368</v>
      </c>
      <c r="AJ380" s="17">
        <v>9.2343228909785371E-2</v>
      </c>
      <c r="AK380" s="96">
        <v>0.2902144909121509</v>
      </c>
      <c r="AL380" s="17">
        <v>0</v>
      </c>
      <c r="AM380" s="96">
        <v>2.0855967449177863</v>
      </c>
      <c r="AN380" s="17">
        <v>0</v>
      </c>
      <c r="AO380" s="96">
        <v>0.14599177214424505</v>
      </c>
      <c r="AP380" s="17">
        <v>0</v>
      </c>
      <c r="AQ380" s="96">
        <v>2.2315885170620313</v>
      </c>
      <c r="AR380" s="17">
        <v>0</v>
      </c>
      <c r="AS380" s="96">
        <v>0.44631770341240629</v>
      </c>
      <c r="AT380" s="109">
        <v>0</v>
      </c>
      <c r="AU380" s="110">
        <v>2.6779062204744375</v>
      </c>
      <c r="AV380" s="18">
        <v>0.1553579091048202</v>
      </c>
    </row>
    <row r="381" spans="1:48" x14ac:dyDescent="0.25">
      <c r="A381" s="27">
        <v>43</v>
      </c>
      <c r="B381" s="24" t="s">
        <v>47</v>
      </c>
      <c r="C381" s="24" t="s">
        <v>325</v>
      </c>
      <c r="D381" s="22" t="s">
        <v>251</v>
      </c>
      <c r="E381" s="23">
        <v>2</v>
      </c>
      <c r="F381" s="26">
        <v>388.93</v>
      </c>
      <c r="G381" s="17">
        <v>3.4567089899943358E-2</v>
      </c>
      <c r="H381" s="17">
        <v>6.3172022373804149E-2</v>
      </c>
      <c r="I381" s="96">
        <v>9.7739112273747514E-2</v>
      </c>
      <c r="J381" s="17">
        <v>0</v>
      </c>
      <c r="K381" s="17">
        <v>0</v>
      </c>
      <c r="L381" s="17">
        <v>0</v>
      </c>
      <c r="M381" s="17">
        <v>0</v>
      </c>
      <c r="N381" s="17">
        <v>0</v>
      </c>
      <c r="O381" s="17">
        <v>0</v>
      </c>
      <c r="P381" s="17">
        <v>0</v>
      </c>
      <c r="Q381" s="17">
        <v>1.2445405397029614</v>
      </c>
      <c r="R381" s="96">
        <v>1.2445405397029614</v>
      </c>
      <c r="S381" s="17">
        <v>0.14509788902866719</v>
      </c>
      <c r="T381" s="17">
        <v>0</v>
      </c>
      <c r="U381" s="17">
        <v>0.51802957884360801</v>
      </c>
      <c r="V381" s="17">
        <v>0.13122769828992076</v>
      </c>
      <c r="W381" s="17">
        <v>0.16336485269992698</v>
      </c>
      <c r="X381" s="17">
        <v>3.0791739392896258E-3</v>
      </c>
      <c r="Y381" s="17">
        <v>1.2844959119175327E-2</v>
      </c>
      <c r="Z381" s="17">
        <v>3.3830465747111765E-2</v>
      </c>
      <c r="AA381" s="17">
        <v>5.1626966461574886E-2</v>
      </c>
      <c r="AB381" s="17">
        <v>5.1641723516597772E-2</v>
      </c>
      <c r="AC381" s="17">
        <v>0.17598855748724254</v>
      </c>
      <c r="AD381" s="17">
        <v>3.4486741473202881E-2</v>
      </c>
      <c r="AE381" s="17">
        <v>0.32005632443944693</v>
      </c>
      <c r="AF381" s="17">
        <v>0</v>
      </c>
      <c r="AG381" s="96">
        <v>1.6412749310457648</v>
      </c>
      <c r="AH381" s="17">
        <v>2.142587691944408E-2</v>
      </c>
      <c r="AI381" s="17">
        <v>0.24099103675851188</v>
      </c>
      <c r="AJ381" s="17">
        <v>5.2418973839170734E-2</v>
      </c>
      <c r="AK381" s="96">
        <v>0.31483588751712666</v>
      </c>
      <c r="AL381" s="17">
        <v>0</v>
      </c>
      <c r="AM381" s="96">
        <v>3.2983904705396005</v>
      </c>
      <c r="AN381" s="17">
        <v>0</v>
      </c>
      <c r="AO381" s="96">
        <v>0.23088733293777206</v>
      </c>
      <c r="AP381" s="17">
        <v>0</v>
      </c>
      <c r="AQ381" s="96">
        <v>3.5292778034773726</v>
      </c>
      <c r="AR381" s="17">
        <v>0</v>
      </c>
      <c r="AS381" s="96">
        <v>0.70585556069547462</v>
      </c>
      <c r="AT381" s="109">
        <v>0</v>
      </c>
      <c r="AU381" s="110">
        <v>4.2351333641728477</v>
      </c>
      <c r="AV381" s="18">
        <v>0.20802009356130918</v>
      </c>
    </row>
    <row r="382" spans="1:48" x14ac:dyDescent="0.25">
      <c r="A382" s="27">
        <v>44</v>
      </c>
      <c r="B382" s="24" t="s">
        <v>47</v>
      </c>
      <c r="C382" s="24" t="s">
        <v>325</v>
      </c>
      <c r="D382" s="22" t="s">
        <v>252</v>
      </c>
      <c r="E382" s="23">
        <v>5</v>
      </c>
      <c r="F382" s="26">
        <v>1907.93</v>
      </c>
      <c r="G382" s="17">
        <v>3.6041243740579931E-2</v>
      </c>
      <c r="H382" s="17">
        <v>0.11951991023267958</v>
      </c>
      <c r="I382" s="96">
        <v>0.15556115397325951</v>
      </c>
      <c r="J382" s="17">
        <v>0</v>
      </c>
      <c r="K382" s="17">
        <v>0</v>
      </c>
      <c r="L382" s="17">
        <v>0</v>
      </c>
      <c r="M382" s="17">
        <v>0</v>
      </c>
      <c r="N382" s="17">
        <v>0.15299395209939567</v>
      </c>
      <c r="O382" s="17">
        <v>0</v>
      </c>
      <c r="P382" s="17">
        <v>0</v>
      </c>
      <c r="Q382" s="17">
        <v>0.36389337433125396</v>
      </c>
      <c r="R382" s="96">
        <v>0.51688732643064961</v>
      </c>
      <c r="S382" s="17">
        <v>0.15297651498882517</v>
      </c>
      <c r="T382" s="17">
        <v>0</v>
      </c>
      <c r="U382" s="17">
        <v>0.16407935949668565</v>
      </c>
      <c r="V382" s="17">
        <v>0.12922876685505522</v>
      </c>
      <c r="W382" s="17">
        <v>0.16276557216116291</v>
      </c>
      <c r="X382" s="17">
        <v>3.0826183050522934E-3</v>
      </c>
      <c r="Y382" s="17">
        <v>1.2035912422936628E-2</v>
      </c>
      <c r="Z382" s="17">
        <v>3.3868308525808875E-2</v>
      </c>
      <c r="AA382" s="17">
        <v>5.1684716416340877E-2</v>
      </c>
      <c r="AB382" s="17">
        <v>5.1699489978614128E-2</v>
      </c>
      <c r="AC382" s="17">
        <v>0.16592245899679164</v>
      </c>
      <c r="AD382" s="17">
        <v>2.4517475107332293E-2</v>
      </c>
      <c r="AE382" s="17">
        <v>0.20800960543378008</v>
      </c>
      <c r="AF382" s="17">
        <v>2.2616469205891748E-2</v>
      </c>
      <c r="AG382" s="96">
        <v>1.1824872678942775</v>
      </c>
      <c r="AH382" s="17">
        <v>1.6373113736947848E-2</v>
      </c>
      <c r="AI382" s="17">
        <v>0.183991486502638</v>
      </c>
      <c r="AJ382" s="17">
        <v>2.3249728048643253E-2</v>
      </c>
      <c r="AK382" s="96">
        <v>0.22361432828822911</v>
      </c>
      <c r="AL382" s="17">
        <v>0</v>
      </c>
      <c r="AM382" s="96">
        <v>2.0785500765864158</v>
      </c>
      <c r="AN382" s="17">
        <v>0</v>
      </c>
      <c r="AO382" s="96">
        <v>0.14549850536104911</v>
      </c>
      <c r="AP382" s="17">
        <v>0</v>
      </c>
      <c r="AQ382" s="96">
        <v>2.2240485819474647</v>
      </c>
      <c r="AR382" s="17">
        <v>0</v>
      </c>
      <c r="AS382" s="96">
        <v>0.44480971638949296</v>
      </c>
      <c r="AT382" s="109">
        <v>0</v>
      </c>
      <c r="AU382" s="110">
        <v>2.6688582983369575</v>
      </c>
      <c r="AV382" s="18">
        <v>0.132405396790029</v>
      </c>
    </row>
    <row r="383" spans="1:48" x14ac:dyDescent="0.25">
      <c r="A383" s="27">
        <v>45</v>
      </c>
      <c r="B383" s="24" t="s">
        <v>47</v>
      </c>
      <c r="C383" s="24" t="s">
        <v>253</v>
      </c>
      <c r="D383" s="22" t="s">
        <v>73</v>
      </c>
      <c r="E383" s="23">
        <v>2</v>
      </c>
      <c r="F383" s="26">
        <v>752.75</v>
      </c>
      <c r="G383" s="17">
        <v>5.1902426694023007E-2</v>
      </c>
      <c r="H383" s="17">
        <v>4.8959471262391849E-2</v>
      </c>
      <c r="I383" s="96">
        <v>0.10086189795641486</v>
      </c>
      <c r="J383" s="17">
        <v>0</v>
      </c>
      <c r="K383" s="17">
        <v>0</v>
      </c>
      <c r="L383" s="17">
        <v>0</v>
      </c>
      <c r="M383" s="17">
        <v>0</v>
      </c>
      <c r="N383" s="17">
        <v>0.1116758156019927</v>
      </c>
      <c r="O383" s="17">
        <v>0</v>
      </c>
      <c r="P383" s="17">
        <v>0</v>
      </c>
      <c r="Q383" s="17">
        <v>1.0177742108687728</v>
      </c>
      <c r="R383" s="96">
        <v>1.1294500264707656</v>
      </c>
      <c r="S383" s="17">
        <v>0.14973649449411805</v>
      </c>
      <c r="T383" s="17">
        <v>0</v>
      </c>
      <c r="U383" s="17">
        <v>0.46518609266825139</v>
      </c>
      <c r="V383" s="17">
        <v>0.14067475809477836</v>
      </c>
      <c r="W383" s="17">
        <v>0</v>
      </c>
      <c r="X383" s="17">
        <v>3.1776114366197272E-3</v>
      </c>
      <c r="Y383" s="17">
        <v>1.5270986463829584E-2</v>
      </c>
      <c r="Z383" s="17">
        <v>3.4911985156965454E-2</v>
      </c>
      <c r="AA383" s="17">
        <v>5.3277418652137053E-2</v>
      </c>
      <c r="AB383" s="17">
        <v>5.3292647472507747E-2</v>
      </c>
      <c r="AC383" s="17">
        <v>4.16760503873932E-2</v>
      </c>
      <c r="AD383" s="17">
        <v>2.8585557669866361E-2</v>
      </c>
      <c r="AE383" s="17">
        <v>0.25164434980242173</v>
      </c>
      <c r="AF383" s="17">
        <v>0</v>
      </c>
      <c r="AG383" s="96">
        <v>1.2374339522988889</v>
      </c>
      <c r="AH383" s="17">
        <v>1.6849919687135197E-2</v>
      </c>
      <c r="AI383" s="17">
        <v>0.18922843892163271</v>
      </c>
      <c r="AJ383" s="17">
        <v>5.1715604702682098E-2</v>
      </c>
      <c r="AK383" s="96">
        <v>0.25779396331144999</v>
      </c>
      <c r="AL383" s="17">
        <v>0</v>
      </c>
      <c r="AM383" s="96">
        <v>2.7255398400375195</v>
      </c>
      <c r="AN383" s="17">
        <v>0</v>
      </c>
      <c r="AO383" s="96">
        <v>0.19078778880262637</v>
      </c>
      <c r="AP383" s="17">
        <v>0</v>
      </c>
      <c r="AQ383" s="96">
        <v>2.9163276288401461</v>
      </c>
      <c r="AR383" s="17">
        <v>0</v>
      </c>
      <c r="AS383" s="96">
        <v>0.58326552576802926</v>
      </c>
      <c r="AT383" s="109">
        <v>0</v>
      </c>
      <c r="AU383" s="110">
        <v>3.4995931546081751</v>
      </c>
      <c r="AV383" s="18">
        <v>0.17179948724755895</v>
      </c>
    </row>
    <row r="384" spans="1:48" x14ac:dyDescent="0.25">
      <c r="A384" s="27">
        <v>46</v>
      </c>
      <c r="B384" s="24" t="s">
        <v>47</v>
      </c>
      <c r="C384" s="24" t="s">
        <v>318</v>
      </c>
      <c r="D384" s="22" t="s">
        <v>109</v>
      </c>
      <c r="E384" s="23">
        <v>3</v>
      </c>
      <c r="F384" s="26">
        <v>1767.66</v>
      </c>
      <c r="G384" s="17">
        <v>4.4567116330445376E-2</v>
      </c>
      <c r="H384" s="17">
        <v>0.12031707917053287</v>
      </c>
      <c r="I384" s="96">
        <v>0.16488419550097824</v>
      </c>
      <c r="J384" s="17">
        <v>0</v>
      </c>
      <c r="K384" s="17">
        <v>0</v>
      </c>
      <c r="L384" s="17">
        <v>0</v>
      </c>
      <c r="M384" s="17">
        <v>0</v>
      </c>
      <c r="N384" s="17">
        <v>0.14370964375937681</v>
      </c>
      <c r="O384" s="17">
        <v>0</v>
      </c>
      <c r="P384" s="17">
        <v>0</v>
      </c>
      <c r="Q384" s="17">
        <v>0.67647241028784977</v>
      </c>
      <c r="R384" s="96">
        <v>0.82018205404722655</v>
      </c>
      <c r="S384" s="17">
        <v>0.15564893672598337</v>
      </c>
      <c r="T384" s="17">
        <v>0</v>
      </c>
      <c r="U384" s="17">
        <v>0.26916445588983323</v>
      </c>
      <c r="V384" s="17">
        <v>0.13148632753771838</v>
      </c>
      <c r="W384" s="17">
        <v>0.16560900373715529</v>
      </c>
      <c r="X384" s="17">
        <v>3.1364700754785268E-3</v>
      </c>
      <c r="Y384" s="17">
        <v>1.2246173677665418E-2</v>
      </c>
      <c r="Z384" s="17">
        <v>3.4459970611402629E-2</v>
      </c>
      <c r="AA384" s="17">
        <v>5.2587622065877866E-2</v>
      </c>
      <c r="AB384" s="17">
        <v>5.26026537147532E-2</v>
      </c>
      <c r="AC384" s="17">
        <v>0.15972801464195158</v>
      </c>
      <c r="AD384" s="17">
        <v>2.5701488983566834E-2</v>
      </c>
      <c r="AE384" s="17">
        <v>0.22016320356187738</v>
      </c>
      <c r="AF384" s="17">
        <v>0</v>
      </c>
      <c r="AG384" s="96">
        <v>1.2825343212232636</v>
      </c>
      <c r="AH384" s="17">
        <v>1.7439905034461637E-2</v>
      </c>
      <c r="AI384" s="17">
        <v>0.19601145385297364</v>
      </c>
      <c r="AJ384" s="17">
        <v>2.9379954557185416E-2</v>
      </c>
      <c r="AK384" s="96">
        <v>0.24283131344462069</v>
      </c>
      <c r="AL384" s="17">
        <v>0</v>
      </c>
      <c r="AM384" s="96">
        <v>2.5104318842160893</v>
      </c>
      <c r="AN384" s="17">
        <v>0</v>
      </c>
      <c r="AO384" s="96">
        <v>0.17573023189512627</v>
      </c>
      <c r="AP384" s="17">
        <v>0</v>
      </c>
      <c r="AQ384" s="96">
        <v>2.6861621161112157</v>
      </c>
      <c r="AR384" s="17">
        <v>0</v>
      </c>
      <c r="AS384" s="96">
        <v>0.53723242322224318</v>
      </c>
      <c r="AT384" s="109">
        <v>0</v>
      </c>
      <c r="AU384" s="110">
        <v>3.2233945393334587</v>
      </c>
      <c r="AV384" s="18">
        <v>0.16589918171956144</v>
      </c>
    </row>
    <row r="385" spans="1:48" x14ac:dyDescent="0.25">
      <c r="A385" s="27">
        <v>47</v>
      </c>
      <c r="B385" s="24" t="s">
        <v>47</v>
      </c>
      <c r="C385" s="24" t="s">
        <v>318</v>
      </c>
      <c r="D385" s="22" t="s">
        <v>207</v>
      </c>
      <c r="E385" s="23">
        <v>3</v>
      </c>
      <c r="F385" s="26">
        <v>1685.23</v>
      </c>
      <c r="G385" s="17">
        <v>4.027026754267761E-2</v>
      </c>
      <c r="H385" s="17">
        <v>0.12984700119986292</v>
      </c>
      <c r="I385" s="96">
        <v>0.17011726874254052</v>
      </c>
      <c r="J385" s="17">
        <v>0</v>
      </c>
      <c r="K385" s="17">
        <v>0</v>
      </c>
      <c r="L385" s="17">
        <v>0</v>
      </c>
      <c r="M385" s="17">
        <v>0</v>
      </c>
      <c r="N385" s="17">
        <v>6.1913790335384501E-2</v>
      </c>
      <c r="O385" s="17">
        <v>0</v>
      </c>
      <c r="P385" s="17">
        <v>0</v>
      </c>
      <c r="Q385" s="17">
        <v>0.60121612131264868</v>
      </c>
      <c r="R385" s="96">
        <v>0.66312991164803314</v>
      </c>
      <c r="S385" s="17">
        <v>0.15314790276338883</v>
      </c>
      <c r="T385" s="17">
        <v>0</v>
      </c>
      <c r="U385" s="17">
        <v>0.2706338969333309</v>
      </c>
      <c r="V385" s="17">
        <v>0.12937354875679041</v>
      </c>
      <c r="W385" s="17">
        <v>0.16294792714022838</v>
      </c>
      <c r="X385" s="17">
        <v>3.0860719272711736E-3</v>
      </c>
      <c r="Y385" s="17">
        <v>1.2049396899590845E-2</v>
      </c>
      <c r="Z385" s="17">
        <v>3.3906253003932851E-2</v>
      </c>
      <c r="AA385" s="17">
        <v>5.1742621569469779E-2</v>
      </c>
      <c r="AB385" s="17">
        <v>5.1757411683355278E-2</v>
      </c>
      <c r="AC385" s="17">
        <v>0.17769481303909279</v>
      </c>
      <c r="AD385" s="17">
        <v>2.6998875756643503E-2</v>
      </c>
      <c r="AE385" s="17">
        <v>0.23570396504703009</v>
      </c>
      <c r="AF385" s="17">
        <v>0</v>
      </c>
      <c r="AG385" s="96">
        <v>1.3090426845201246</v>
      </c>
      <c r="AH385" s="17">
        <v>1.8576072570963938E-2</v>
      </c>
      <c r="AI385" s="17">
        <v>0.2088365607062056</v>
      </c>
      <c r="AJ385" s="17">
        <v>2.956352857395482E-2</v>
      </c>
      <c r="AK385" s="96">
        <v>0.25697616185112437</v>
      </c>
      <c r="AL385" s="17">
        <v>0</v>
      </c>
      <c r="AM385" s="96">
        <v>2.3992660267618229</v>
      </c>
      <c r="AN385" s="17">
        <v>0</v>
      </c>
      <c r="AO385" s="96">
        <v>0.16794862187332762</v>
      </c>
      <c r="AP385" s="17">
        <v>0</v>
      </c>
      <c r="AQ385" s="96">
        <v>2.5672146486351504</v>
      </c>
      <c r="AR385" s="17">
        <v>0</v>
      </c>
      <c r="AS385" s="96">
        <v>0.5134429297270301</v>
      </c>
      <c r="AT385" s="109">
        <v>0</v>
      </c>
      <c r="AU385" s="110">
        <v>3.0806575783621803</v>
      </c>
      <c r="AV385" s="18">
        <v>0.16528503598725394</v>
      </c>
    </row>
    <row r="386" spans="1:48" x14ac:dyDescent="0.25">
      <c r="A386" s="27">
        <v>48</v>
      </c>
      <c r="B386" s="24" t="s">
        <v>47</v>
      </c>
      <c r="C386" s="24" t="s">
        <v>318</v>
      </c>
      <c r="D386" s="22" t="s">
        <v>157</v>
      </c>
      <c r="E386" s="23">
        <v>4</v>
      </c>
      <c r="F386" s="26">
        <v>2266.6999999999998</v>
      </c>
      <c r="G386" s="17">
        <v>3.9949500043636364E-2</v>
      </c>
      <c r="H386" s="17">
        <v>0.11144179511716593</v>
      </c>
      <c r="I386" s="96">
        <v>0.1513912951608023</v>
      </c>
      <c r="J386" s="17">
        <v>0</v>
      </c>
      <c r="K386" s="17">
        <v>0</v>
      </c>
      <c r="L386" s="17">
        <v>0</v>
      </c>
      <c r="M386" s="17">
        <v>0</v>
      </c>
      <c r="N386" s="17">
        <v>6.2376260507301377E-2</v>
      </c>
      <c r="O386" s="17">
        <v>0</v>
      </c>
      <c r="P386" s="17">
        <v>0</v>
      </c>
      <c r="Q386" s="17">
        <v>0.70857816491157366</v>
      </c>
      <c r="R386" s="96">
        <v>0.77095442541887504</v>
      </c>
      <c r="S386" s="17">
        <v>0.15306763180004931</v>
      </c>
      <c r="T386" s="17">
        <v>0</v>
      </c>
      <c r="U386" s="17">
        <v>0.21169196622445619</v>
      </c>
      <c r="V386" s="17">
        <v>0.12930573888671068</v>
      </c>
      <c r="W386" s="17">
        <v>0.16286251959073064</v>
      </c>
      <c r="X386" s="17">
        <v>3.0844543930962525E-3</v>
      </c>
      <c r="Y386" s="17">
        <v>1.2043081327001614E-2</v>
      </c>
      <c r="Z386" s="17">
        <v>3.3888481375704507E-2</v>
      </c>
      <c r="AA386" s="17">
        <v>5.171550118450758E-2</v>
      </c>
      <c r="AB386" s="17">
        <v>5.1730283546300715E-2</v>
      </c>
      <c r="AC386" s="17">
        <v>0.17363196301460324</v>
      </c>
      <c r="AD386" s="17">
        <v>2.6654059248506189E-2</v>
      </c>
      <c r="AE386" s="17">
        <v>0.23189199299499838</v>
      </c>
      <c r="AF386" s="17">
        <v>0</v>
      </c>
      <c r="AG386" s="96">
        <v>1.2415676735866654</v>
      </c>
      <c r="AH386" s="17">
        <v>1.8292503928798935E-2</v>
      </c>
      <c r="AI386" s="17">
        <v>0.20563871538042228</v>
      </c>
      <c r="AJ386" s="17">
        <v>2.2894630756821868E-2</v>
      </c>
      <c r="AK386" s="96">
        <v>0.24682585006604307</v>
      </c>
      <c r="AL386" s="17">
        <v>0</v>
      </c>
      <c r="AM386" s="96">
        <v>2.4107392442323858</v>
      </c>
      <c r="AN386" s="17">
        <v>0</v>
      </c>
      <c r="AO386" s="96">
        <v>0.16875174709626703</v>
      </c>
      <c r="AP386" s="17">
        <v>0</v>
      </c>
      <c r="AQ386" s="96">
        <v>2.5794909913286528</v>
      </c>
      <c r="AR386" s="17">
        <v>0</v>
      </c>
      <c r="AS386" s="96">
        <v>0.51589819826573058</v>
      </c>
      <c r="AT386" s="109">
        <v>0</v>
      </c>
      <c r="AU386" s="110">
        <v>3.0953891895943833</v>
      </c>
      <c r="AV386" s="18">
        <v>0.16650083696227999</v>
      </c>
    </row>
    <row r="387" spans="1:48" x14ac:dyDescent="0.25">
      <c r="A387" s="27">
        <v>49</v>
      </c>
      <c r="B387" s="24" t="s">
        <v>47</v>
      </c>
      <c r="C387" s="24" t="s">
        <v>318</v>
      </c>
      <c r="D387" s="22" t="s">
        <v>43</v>
      </c>
      <c r="E387" s="23">
        <v>1</v>
      </c>
      <c r="F387" s="26">
        <v>191.35</v>
      </c>
      <c r="G387" s="17">
        <v>0</v>
      </c>
      <c r="H387" s="17">
        <v>6.4200404133377714E-2</v>
      </c>
      <c r="I387" s="96">
        <v>6.4200404133377714E-2</v>
      </c>
      <c r="J387" s="17">
        <v>0</v>
      </c>
      <c r="K387" s="17">
        <v>0</v>
      </c>
      <c r="L387" s="17">
        <v>0</v>
      </c>
      <c r="M387" s="17">
        <v>0</v>
      </c>
      <c r="N387" s="17">
        <v>0</v>
      </c>
      <c r="O387" s="17">
        <v>0</v>
      </c>
      <c r="P387" s="17">
        <v>0</v>
      </c>
      <c r="Q387" s="17">
        <v>4.6872527207995097E-3</v>
      </c>
      <c r="R387" s="96">
        <v>4.6872527207995097E-3</v>
      </c>
      <c r="S387" s="17">
        <v>0.13666462107359487</v>
      </c>
      <c r="T387" s="17">
        <v>0</v>
      </c>
      <c r="U387" s="17">
        <v>0.71280304039975029</v>
      </c>
      <c r="V387" s="17">
        <v>0</v>
      </c>
      <c r="W387" s="17">
        <v>0</v>
      </c>
      <c r="X387" s="17">
        <v>0</v>
      </c>
      <c r="Y387" s="17">
        <v>2.6864703751178835E-2</v>
      </c>
      <c r="Z387" s="17">
        <v>0.12350443061451373</v>
      </c>
      <c r="AA387" s="17">
        <v>4.8626343607634015E-2</v>
      </c>
      <c r="AB387" s="17">
        <v>4.8640242964450082E-2</v>
      </c>
      <c r="AC387" s="17">
        <v>0.15152864912588582</v>
      </c>
      <c r="AD387" s="17">
        <v>3.5468836219158528E-2</v>
      </c>
      <c r="AE387" s="17">
        <v>0.33385557337873351</v>
      </c>
      <c r="AF387" s="17">
        <v>0</v>
      </c>
      <c r="AG387" s="96">
        <v>1.6179564411349001</v>
      </c>
      <c r="AH387" s="17">
        <v>2.2520452991533123E-2</v>
      </c>
      <c r="AI387" s="17">
        <v>0.25240628175384577</v>
      </c>
      <c r="AJ387" s="17">
        <v>7.8221954191408094E-2</v>
      </c>
      <c r="AK387" s="96">
        <v>0.35314868893678697</v>
      </c>
      <c r="AL387" s="17">
        <v>0</v>
      </c>
      <c r="AM387" s="96">
        <v>2.0399927869258643</v>
      </c>
      <c r="AN387" s="17">
        <v>0</v>
      </c>
      <c r="AO387" s="96">
        <v>0.14279949508481052</v>
      </c>
      <c r="AP387" s="17">
        <v>0</v>
      </c>
      <c r="AQ387" s="96">
        <v>2.1827922820106749</v>
      </c>
      <c r="AR387" s="17">
        <v>0</v>
      </c>
      <c r="AS387" s="96">
        <v>0.43655845640213498</v>
      </c>
      <c r="AT387" s="109">
        <v>0</v>
      </c>
      <c r="AU387" s="110">
        <v>2.6193507384128099</v>
      </c>
      <c r="AV387" s="18">
        <v>0.12934349943872486</v>
      </c>
    </row>
    <row r="388" spans="1:48" x14ac:dyDescent="0.25">
      <c r="A388" s="27">
        <v>50</v>
      </c>
      <c r="B388" s="24" t="s">
        <v>47</v>
      </c>
      <c r="C388" s="24" t="s">
        <v>318</v>
      </c>
      <c r="D388" s="22" t="s">
        <v>189</v>
      </c>
      <c r="E388" s="23">
        <v>3</v>
      </c>
      <c r="F388" s="26">
        <v>337.01</v>
      </c>
      <c r="G388" s="17">
        <v>5.477874717497222E-2</v>
      </c>
      <c r="H388" s="17">
        <v>6.3791305388900002E-2</v>
      </c>
      <c r="I388" s="96">
        <v>0.11857005256387222</v>
      </c>
      <c r="J388" s="17">
        <v>0</v>
      </c>
      <c r="K388" s="17">
        <v>0</v>
      </c>
      <c r="L388" s="17">
        <v>0</v>
      </c>
      <c r="M388" s="17">
        <v>0</v>
      </c>
      <c r="N388" s="17">
        <v>0</v>
      </c>
      <c r="O388" s="17">
        <v>0</v>
      </c>
      <c r="P388" s="17">
        <v>0</v>
      </c>
      <c r="Q388" s="17">
        <v>0.81712196254348846</v>
      </c>
      <c r="R388" s="96">
        <v>0.81712196254348846</v>
      </c>
      <c r="S388" s="17">
        <v>0.15929858823819523</v>
      </c>
      <c r="T388" s="17">
        <v>0</v>
      </c>
      <c r="U388" s="17">
        <v>0.35180197072186292</v>
      </c>
      <c r="V388" s="17">
        <v>0.13897119830888771</v>
      </c>
      <c r="W388" s="17">
        <v>0</v>
      </c>
      <c r="X388" s="17">
        <v>3.2100139299677463E-3</v>
      </c>
      <c r="Y388" s="17">
        <v>1.4222493534650887E-2</v>
      </c>
      <c r="Z388" s="17">
        <v>3.5267986949311138E-2</v>
      </c>
      <c r="AA388" s="17">
        <v>5.3820695021167229E-2</v>
      </c>
      <c r="AB388" s="17">
        <v>5.3836079131686074E-2</v>
      </c>
      <c r="AC388" s="17">
        <v>0</v>
      </c>
      <c r="AD388" s="17">
        <v>2.7586046278584832E-2</v>
      </c>
      <c r="AE388" s="17">
        <v>0.23951862464357185</v>
      </c>
      <c r="AF388" s="17">
        <v>0</v>
      </c>
      <c r="AG388" s="96">
        <v>1.0775336967578857</v>
      </c>
      <c r="AH388" s="17">
        <v>1.893077536407687E-2</v>
      </c>
      <c r="AI388" s="17">
        <v>0.21268728544160218</v>
      </c>
      <c r="AJ388" s="17">
        <v>3.5148505736284592E-2</v>
      </c>
      <c r="AK388" s="96">
        <v>0.26676656654196362</v>
      </c>
      <c r="AL388" s="17">
        <v>0</v>
      </c>
      <c r="AM388" s="96">
        <v>2.2799922784072102</v>
      </c>
      <c r="AN388" s="17">
        <v>0</v>
      </c>
      <c r="AO388" s="96">
        <v>0.15959945948850474</v>
      </c>
      <c r="AP388" s="17">
        <v>0</v>
      </c>
      <c r="AQ388" s="96">
        <v>2.4395917378957148</v>
      </c>
      <c r="AR388" s="17">
        <v>0</v>
      </c>
      <c r="AS388" s="96">
        <v>0.48791834757914299</v>
      </c>
      <c r="AT388" s="109">
        <v>0</v>
      </c>
      <c r="AU388" s="110">
        <v>2.9275100854748577</v>
      </c>
      <c r="AV388" s="18">
        <v>0.17392531746357676</v>
      </c>
    </row>
    <row r="389" spans="1:48" x14ac:dyDescent="0.25">
      <c r="A389" s="27">
        <v>51</v>
      </c>
      <c r="B389" s="24" t="s">
        <v>47</v>
      </c>
      <c r="C389" s="24" t="s">
        <v>318</v>
      </c>
      <c r="D389" s="22" t="s">
        <v>208</v>
      </c>
      <c r="E389" s="23">
        <v>1</v>
      </c>
      <c r="F389" s="26">
        <v>314</v>
      </c>
      <c r="G389" s="17">
        <v>0</v>
      </c>
      <c r="H389" s="17">
        <v>7.8246798286126282E-2</v>
      </c>
      <c r="I389" s="96">
        <v>7.8246798286126282E-2</v>
      </c>
      <c r="J389" s="17">
        <v>0</v>
      </c>
      <c r="K389" s="17">
        <v>0</v>
      </c>
      <c r="L389" s="17">
        <v>0</v>
      </c>
      <c r="M389" s="17">
        <v>0</v>
      </c>
      <c r="N389" s="17">
        <v>0</v>
      </c>
      <c r="O389" s="17">
        <v>0</v>
      </c>
      <c r="P389" s="17">
        <v>0</v>
      </c>
      <c r="Q389" s="17">
        <v>6.3973310137302869E-3</v>
      </c>
      <c r="R389" s="96">
        <v>6.3973310137302869E-3</v>
      </c>
      <c r="S389" s="17">
        <v>0.13666462107359487</v>
      </c>
      <c r="T389" s="17">
        <v>0</v>
      </c>
      <c r="U389" s="17">
        <v>0.85907412828952678</v>
      </c>
      <c r="V389" s="17">
        <v>0</v>
      </c>
      <c r="W389" s="17">
        <v>0</v>
      </c>
      <c r="X389" s="17">
        <v>0</v>
      </c>
      <c r="Y389" s="17">
        <v>5.7809588072200095E-2</v>
      </c>
      <c r="Z389" s="17">
        <v>0.12350443061451374</v>
      </c>
      <c r="AA389" s="17">
        <v>4.8626343607634015E-2</v>
      </c>
      <c r="AB389" s="17">
        <v>4.8640242964450082E-2</v>
      </c>
      <c r="AC389" s="17">
        <v>0.15137833878165527</v>
      </c>
      <c r="AD389" s="17">
        <v>0</v>
      </c>
      <c r="AE389" s="17">
        <v>0</v>
      </c>
      <c r="AF389" s="17">
        <v>0</v>
      </c>
      <c r="AG389" s="96">
        <v>1.4256976934035748</v>
      </c>
      <c r="AH389" s="17">
        <v>0</v>
      </c>
      <c r="AI389" s="17">
        <v>0</v>
      </c>
      <c r="AJ389" s="17">
        <v>9.0623675415220872E-2</v>
      </c>
      <c r="AK389" s="96">
        <v>9.0623675415220872E-2</v>
      </c>
      <c r="AL389" s="17">
        <v>0</v>
      </c>
      <c r="AM389" s="96">
        <v>1.6009654981186521</v>
      </c>
      <c r="AN389" s="17">
        <v>0</v>
      </c>
      <c r="AO389" s="96">
        <v>0.11206758486830566</v>
      </c>
      <c r="AP389" s="17">
        <v>0</v>
      </c>
      <c r="AQ389" s="96">
        <v>1.7130330829869578</v>
      </c>
      <c r="AR389" s="17">
        <v>0</v>
      </c>
      <c r="AS389" s="96">
        <v>0.34260661659739156</v>
      </c>
      <c r="AT389" s="109">
        <v>0</v>
      </c>
      <c r="AU389" s="110">
        <v>2.0556396995843493</v>
      </c>
      <c r="AV389" s="18">
        <v>0.10016121208662421</v>
      </c>
    </row>
    <row r="390" spans="1:48" x14ac:dyDescent="0.25">
      <c r="A390" s="27">
        <v>52</v>
      </c>
      <c r="B390" s="24" t="s">
        <v>47</v>
      </c>
      <c r="C390" s="24" t="s">
        <v>318</v>
      </c>
      <c r="D390" s="22" t="s">
        <v>100</v>
      </c>
      <c r="E390" s="23">
        <v>9</v>
      </c>
      <c r="F390" s="26">
        <v>6699.33</v>
      </c>
      <c r="G390" s="17">
        <v>3.3242583284919781E-2</v>
      </c>
      <c r="H390" s="17">
        <v>6.4259406568879518E-2</v>
      </c>
      <c r="I390" s="96">
        <v>9.7501989853799292E-2</v>
      </c>
      <c r="J390" s="17">
        <v>0.24618775106974225</v>
      </c>
      <c r="K390" s="17">
        <v>0.84410342432026986</v>
      </c>
      <c r="L390" s="17">
        <v>0.51259995564429428</v>
      </c>
      <c r="M390" s="17">
        <v>1.6028911310343066</v>
      </c>
      <c r="N390" s="17">
        <v>7.9278239562463701E-2</v>
      </c>
      <c r="O390" s="17">
        <v>0</v>
      </c>
      <c r="P390" s="17">
        <v>0</v>
      </c>
      <c r="Q390" s="17">
        <v>0.41889666139388892</v>
      </c>
      <c r="R390" s="96">
        <v>0.49817490095635264</v>
      </c>
      <c r="S390" s="17">
        <v>8.6644369359110462E-2</v>
      </c>
      <c r="T390" s="17">
        <v>0.15786645572173638</v>
      </c>
      <c r="U390" s="17">
        <v>0</v>
      </c>
      <c r="V390" s="17">
        <v>8.8711838341856836E-2</v>
      </c>
      <c r="W390" s="17">
        <v>0.11604187872708896</v>
      </c>
      <c r="X390" s="17">
        <v>9.2017107058235213E-3</v>
      </c>
      <c r="Y390" s="17">
        <v>7.0319794567310547E-3</v>
      </c>
      <c r="Z390" s="17">
        <v>0.13386783895473819</v>
      </c>
      <c r="AA390" s="17">
        <v>5.133758409532297E-2</v>
      </c>
      <c r="AB390" s="17">
        <v>5.1352258433273887E-2</v>
      </c>
      <c r="AC390" s="17">
        <v>6.0690375690004239E-2</v>
      </c>
      <c r="AD390" s="17">
        <v>1.9627572282940615E-2</v>
      </c>
      <c r="AE390" s="17">
        <v>0.17201447546107876</v>
      </c>
      <c r="AF390" s="17">
        <v>2.5696746850467137E-2</v>
      </c>
      <c r="AG390" s="96">
        <v>0.98008508408017303</v>
      </c>
      <c r="AH390" s="17">
        <v>1.3681155495698106E-2</v>
      </c>
      <c r="AI390" s="17">
        <v>0.15393728496397388</v>
      </c>
      <c r="AJ390" s="17">
        <v>8.4673784892424758E-3</v>
      </c>
      <c r="AK390" s="96">
        <v>0.17608581894891445</v>
      </c>
      <c r="AL390" s="17">
        <v>3.354738924873546</v>
      </c>
      <c r="AM390" s="96">
        <v>1.7518477938392394</v>
      </c>
      <c r="AN390" s="17">
        <v>0.23483172474114825</v>
      </c>
      <c r="AO390" s="96">
        <v>0.12262934556874677</v>
      </c>
      <c r="AP390" s="17">
        <v>3.5895706496146942</v>
      </c>
      <c r="AQ390" s="96">
        <v>1.8744771394079862</v>
      </c>
      <c r="AR390" s="17">
        <v>0.17947853248073473</v>
      </c>
      <c r="AS390" s="96">
        <v>0.37489542788159724</v>
      </c>
      <c r="AT390" s="109">
        <v>3.7690491820954288</v>
      </c>
      <c r="AU390" s="110">
        <v>2.2493725672895835</v>
      </c>
      <c r="AV390" s="18">
        <v>0.11689668629382341</v>
      </c>
    </row>
    <row r="391" spans="1:48" x14ac:dyDescent="0.25">
      <c r="A391" s="27">
        <v>53</v>
      </c>
      <c r="B391" s="24" t="s">
        <v>47</v>
      </c>
      <c r="C391" s="24" t="s">
        <v>318</v>
      </c>
      <c r="D391" s="22" t="s">
        <v>211</v>
      </c>
      <c r="E391" s="23">
        <v>5</v>
      </c>
      <c r="F391" s="26">
        <v>3073.17</v>
      </c>
      <c r="G391" s="17">
        <v>4.3838136304869789E-2</v>
      </c>
      <c r="H391" s="17">
        <v>9.2190469554038521E-2</v>
      </c>
      <c r="I391" s="96">
        <v>0.1360286058589083</v>
      </c>
      <c r="J391" s="17">
        <v>0</v>
      </c>
      <c r="K391" s="17">
        <v>0</v>
      </c>
      <c r="L391" s="17">
        <v>0</v>
      </c>
      <c r="M391" s="17">
        <v>0</v>
      </c>
      <c r="N391" s="17">
        <v>0.20141604398292318</v>
      </c>
      <c r="O391" s="17">
        <v>0</v>
      </c>
      <c r="P391" s="17">
        <v>0</v>
      </c>
      <c r="Q391" s="17">
        <v>0.30267431939716183</v>
      </c>
      <c r="R391" s="96">
        <v>0.50409036338008506</v>
      </c>
      <c r="S391" s="17">
        <v>7.9364951595672278E-2</v>
      </c>
      <c r="T391" s="17">
        <v>0</v>
      </c>
      <c r="U391" s="17">
        <v>0.22120349774276757</v>
      </c>
      <c r="V391" s="17">
        <v>9.4960453291649732E-2</v>
      </c>
      <c r="W391" s="17">
        <v>0.12009043930249509</v>
      </c>
      <c r="X391" s="17">
        <v>9.3964086910827086E-3</v>
      </c>
      <c r="Y391" s="17">
        <v>8.8583463391424949E-3</v>
      </c>
      <c r="Z391" s="17">
        <v>0.13670033384278041</v>
      </c>
      <c r="AA391" s="17">
        <v>5.2423830393536583E-2</v>
      </c>
      <c r="AB391" s="17">
        <v>5.2438815224191013E-2</v>
      </c>
      <c r="AC391" s="17">
        <v>0.15033948666318958</v>
      </c>
      <c r="AD391" s="17">
        <v>2.1722400453073314E-2</v>
      </c>
      <c r="AE391" s="17">
        <v>0.19428317190004035</v>
      </c>
      <c r="AF391" s="17">
        <v>0</v>
      </c>
      <c r="AG391" s="96">
        <v>1.1417821354396211</v>
      </c>
      <c r="AH391" s="17">
        <v>1.5381713607634462E-2</v>
      </c>
      <c r="AI391" s="17">
        <v>0.17298720047224528</v>
      </c>
      <c r="AJ391" s="17">
        <v>3.0285007379046922E-2</v>
      </c>
      <c r="AK391" s="96">
        <v>0.21865392145892665</v>
      </c>
      <c r="AL391" s="17">
        <v>0</v>
      </c>
      <c r="AM391" s="96">
        <v>2.0005550261375413</v>
      </c>
      <c r="AN391" s="17">
        <v>0</v>
      </c>
      <c r="AO391" s="96">
        <v>0.14003885182962791</v>
      </c>
      <c r="AP391" s="17">
        <v>0</v>
      </c>
      <c r="AQ391" s="96">
        <v>2.1405938779671692</v>
      </c>
      <c r="AR391" s="17">
        <v>0</v>
      </c>
      <c r="AS391" s="96">
        <v>0.42811877559343386</v>
      </c>
      <c r="AT391" s="109">
        <v>0</v>
      </c>
      <c r="AU391" s="110">
        <v>2.5687126535606031</v>
      </c>
      <c r="AV391" s="18">
        <v>0.12790215743925654</v>
      </c>
    </row>
    <row r="392" spans="1:48" x14ac:dyDescent="0.25">
      <c r="A392" s="27">
        <v>54</v>
      </c>
      <c r="B392" s="24" t="s">
        <v>47</v>
      </c>
      <c r="C392" s="24" t="s">
        <v>140</v>
      </c>
      <c r="D392" s="22" t="s">
        <v>254</v>
      </c>
      <c r="E392" s="23">
        <v>1</v>
      </c>
      <c r="F392" s="26">
        <v>160.94999999999999</v>
      </c>
      <c r="G392" s="17">
        <v>0</v>
      </c>
      <c r="H392" s="17">
        <v>5.7244861747072807E-2</v>
      </c>
      <c r="I392" s="96">
        <v>5.7244861747072807E-2</v>
      </c>
      <c r="J392" s="17">
        <v>0</v>
      </c>
      <c r="K392" s="17">
        <v>0</v>
      </c>
      <c r="L392" s="17">
        <v>0</v>
      </c>
      <c r="M392" s="17">
        <v>0</v>
      </c>
      <c r="N392" s="17">
        <v>0</v>
      </c>
      <c r="O392" s="17">
        <v>0</v>
      </c>
      <c r="P392" s="17">
        <v>0</v>
      </c>
      <c r="Q392" s="17">
        <v>5.3404497981037677E-3</v>
      </c>
      <c r="R392" s="96">
        <v>5.3404497981037677E-3</v>
      </c>
      <c r="S392" s="17">
        <v>0.13666462107359487</v>
      </c>
      <c r="T392" s="17">
        <v>0</v>
      </c>
      <c r="U392" s="17">
        <v>0.8070765840549069</v>
      </c>
      <c r="V392" s="17">
        <v>0</v>
      </c>
      <c r="W392" s="17">
        <v>0</v>
      </c>
      <c r="X392" s="17">
        <v>0</v>
      </c>
      <c r="Y392" s="17">
        <v>5.7809588072200095E-2</v>
      </c>
      <c r="Z392" s="17">
        <v>0.12350443061451373</v>
      </c>
      <c r="AA392" s="17">
        <v>4.8626343607634022E-2</v>
      </c>
      <c r="AB392" s="17">
        <v>4.8640242964450082E-2</v>
      </c>
      <c r="AC392" s="17">
        <v>0.1107474333118354</v>
      </c>
      <c r="AD392" s="17">
        <v>0</v>
      </c>
      <c r="AE392" s="17">
        <v>0</v>
      </c>
      <c r="AF392" s="17">
        <v>0</v>
      </c>
      <c r="AG392" s="96">
        <v>1.3330692436991352</v>
      </c>
      <c r="AH392" s="17">
        <v>0</v>
      </c>
      <c r="AI392" s="17">
        <v>0</v>
      </c>
      <c r="AJ392" s="17">
        <v>8.7908996229454292E-2</v>
      </c>
      <c r="AK392" s="96">
        <v>8.7908996229454292E-2</v>
      </c>
      <c r="AL392" s="17">
        <v>0</v>
      </c>
      <c r="AM392" s="96">
        <v>1.4835635514737662</v>
      </c>
      <c r="AN392" s="17">
        <v>0</v>
      </c>
      <c r="AO392" s="96">
        <v>0.10384944860316364</v>
      </c>
      <c r="AP392" s="17">
        <v>0</v>
      </c>
      <c r="AQ392" s="96">
        <v>1.5874130000769298</v>
      </c>
      <c r="AR392" s="17">
        <v>0</v>
      </c>
      <c r="AS392" s="96">
        <v>0.31748260001538597</v>
      </c>
      <c r="AT392" s="109">
        <v>0</v>
      </c>
      <c r="AU392" s="110">
        <v>1.9048956000923156</v>
      </c>
      <c r="AV392" s="18">
        <v>9.2236190657968314E-2</v>
      </c>
    </row>
    <row r="393" spans="1:48" x14ac:dyDescent="0.25">
      <c r="A393" s="27">
        <v>55</v>
      </c>
      <c r="B393" s="24" t="s">
        <v>47</v>
      </c>
      <c r="C393" s="24" t="s">
        <v>140</v>
      </c>
      <c r="D393" s="22" t="s">
        <v>119</v>
      </c>
      <c r="E393" s="23">
        <v>1</v>
      </c>
      <c r="F393" s="26">
        <v>108.97</v>
      </c>
      <c r="G393" s="17">
        <v>0</v>
      </c>
      <c r="H393" s="17">
        <v>0.11273513197138502</v>
      </c>
      <c r="I393" s="96">
        <v>0.11273513197138502</v>
      </c>
      <c r="J393" s="17">
        <v>0</v>
      </c>
      <c r="K393" s="17">
        <v>0</v>
      </c>
      <c r="L393" s="17">
        <v>0</v>
      </c>
      <c r="M393" s="17">
        <v>0</v>
      </c>
      <c r="N393" s="17">
        <v>0</v>
      </c>
      <c r="O393" s="17">
        <v>0</v>
      </c>
      <c r="P393" s="17">
        <v>0</v>
      </c>
      <c r="Q393" s="17">
        <v>0</v>
      </c>
      <c r="R393" s="96">
        <v>0</v>
      </c>
      <c r="S393" s="17">
        <v>0.13666462107359487</v>
      </c>
      <c r="T393" s="17">
        <v>0</v>
      </c>
      <c r="U393" s="17">
        <v>0.52052758264108989</v>
      </c>
      <c r="V393" s="17">
        <v>0</v>
      </c>
      <c r="W393" s="17">
        <v>0</v>
      </c>
      <c r="X393" s="17">
        <v>0</v>
      </c>
      <c r="Y393" s="17">
        <v>5.7809588072200095E-2</v>
      </c>
      <c r="Z393" s="17">
        <v>0.12350443061451373</v>
      </c>
      <c r="AA393" s="17">
        <v>4.8626343607634015E-2</v>
      </c>
      <c r="AB393" s="17">
        <v>4.8640242964450082E-2</v>
      </c>
      <c r="AC393" s="17">
        <v>0.27262548394879188</v>
      </c>
      <c r="AD393" s="17">
        <v>0</v>
      </c>
      <c r="AE393" s="17">
        <v>0</v>
      </c>
      <c r="AF393" s="17">
        <v>0</v>
      </c>
      <c r="AG393" s="96">
        <v>1.2083982929222745</v>
      </c>
      <c r="AH393" s="17">
        <v>0</v>
      </c>
      <c r="AI393" s="17">
        <v>0</v>
      </c>
      <c r="AJ393" s="17">
        <v>5.322819756053624E-2</v>
      </c>
      <c r="AK393" s="96">
        <v>5.322819756053624E-2</v>
      </c>
      <c r="AL393" s="17">
        <v>0</v>
      </c>
      <c r="AM393" s="96">
        <v>1.3743616224541957</v>
      </c>
      <c r="AN393" s="17">
        <v>0</v>
      </c>
      <c r="AO393" s="96">
        <v>9.620531357179371E-2</v>
      </c>
      <c r="AP393" s="17">
        <v>0</v>
      </c>
      <c r="AQ393" s="96">
        <v>1.4705669360259894</v>
      </c>
      <c r="AR393" s="17">
        <v>0</v>
      </c>
      <c r="AS393" s="96">
        <v>0.29411338720519792</v>
      </c>
      <c r="AT393" s="109">
        <v>0</v>
      </c>
      <c r="AU393" s="110">
        <v>1.7646803232311874</v>
      </c>
      <c r="AV393" s="18">
        <v>8.4473338408736345E-2</v>
      </c>
    </row>
    <row r="394" spans="1:48" x14ac:dyDescent="0.25">
      <c r="A394" s="27">
        <v>56</v>
      </c>
      <c r="B394" s="24" t="s">
        <v>47</v>
      </c>
      <c r="C394" s="24" t="s">
        <v>140</v>
      </c>
      <c r="D394" s="22" t="s">
        <v>120</v>
      </c>
      <c r="E394" s="23">
        <v>1</v>
      </c>
      <c r="F394" s="26">
        <v>126.56</v>
      </c>
      <c r="G394" s="17">
        <v>0</v>
      </c>
      <c r="H394" s="17">
        <v>4.8533293816852972E-2</v>
      </c>
      <c r="I394" s="96">
        <v>4.8533293816852972E-2</v>
      </c>
      <c r="J394" s="17">
        <v>0</v>
      </c>
      <c r="K394" s="17">
        <v>0</v>
      </c>
      <c r="L394" s="17">
        <v>0</v>
      </c>
      <c r="M394" s="17">
        <v>0</v>
      </c>
      <c r="N394" s="17">
        <v>0</v>
      </c>
      <c r="O394" s="17">
        <v>0</v>
      </c>
      <c r="P394" s="17">
        <v>0</v>
      </c>
      <c r="Q394" s="17">
        <v>0</v>
      </c>
      <c r="R394" s="96">
        <v>0</v>
      </c>
      <c r="S394" s="17">
        <v>0.13666462107359487</v>
      </c>
      <c r="T394" s="17">
        <v>0</v>
      </c>
      <c r="U394" s="17">
        <v>0.96199108074468798</v>
      </c>
      <c r="V394" s="17">
        <v>0</v>
      </c>
      <c r="W394" s="17">
        <v>0</v>
      </c>
      <c r="X394" s="17">
        <v>0</v>
      </c>
      <c r="Y394" s="17">
        <v>5.7809588072200095E-2</v>
      </c>
      <c r="Z394" s="17">
        <v>0.12350443061451373</v>
      </c>
      <c r="AA394" s="17">
        <v>4.8626343607634022E-2</v>
      </c>
      <c r="AB394" s="17">
        <v>4.8640242964450082E-2</v>
      </c>
      <c r="AC394" s="17">
        <v>0</v>
      </c>
      <c r="AD394" s="17">
        <v>0</v>
      </c>
      <c r="AE394" s="17">
        <v>0</v>
      </c>
      <c r="AF394" s="17">
        <v>0</v>
      </c>
      <c r="AG394" s="96">
        <v>1.3772363070770806</v>
      </c>
      <c r="AH394" s="17">
        <v>0</v>
      </c>
      <c r="AI394" s="17">
        <v>0</v>
      </c>
      <c r="AJ394" s="17">
        <v>9.8085202593995904E-2</v>
      </c>
      <c r="AK394" s="96">
        <v>9.8085202593995904E-2</v>
      </c>
      <c r="AL394" s="17">
        <v>0</v>
      </c>
      <c r="AM394" s="96">
        <v>1.5238548034879296</v>
      </c>
      <c r="AN394" s="17">
        <v>0</v>
      </c>
      <c r="AO394" s="96">
        <v>0.10666983624415508</v>
      </c>
      <c r="AP394" s="17">
        <v>0</v>
      </c>
      <c r="AQ394" s="96">
        <v>1.6305246397320847</v>
      </c>
      <c r="AR394" s="17">
        <v>0</v>
      </c>
      <c r="AS394" s="96">
        <v>0.32610492794641699</v>
      </c>
      <c r="AT394" s="109">
        <v>0</v>
      </c>
      <c r="AU394" s="110">
        <v>1.9566295676785017</v>
      </c>
      <c r="AV394" s="18">
        <v>9.6085696991150438E-2</v>
      </c>
    </row>
    <row r="395" spans="1:48" x14ac:dyDescent="0.25">
      <c r="A395" s="27">
        <v>57</v>
      </c>
      <c r="B395" s="24" t="s">
        <v>47</v>
      </c>
      <c r="C395" s="24" t="s">
        <v>140</v>
      </c>
      <c r="D395" s="22" t="s">
        <v>164</v>
      </c>
      <c r="E395" s="23">
        <v>1</v>
      </c>
      <c r="F395" s="26">
        <v>99.83</v>
      </c>
      <c r="G395" s="17">
        <v>0</v>
      </c>
      <c r="H395" s="17">
        <v>9.2292502235714391E-2</v>
      </c>
      <c r="I395" s="96">
        <v>9.2292502235714391E-2</v>
      </c>
      <c r="J395" s="17">
        <v>0</v>
      </c>
      <c r="K395" s="17">
        <v>0</v>
      </c>
      <c r="L395" s="17">
        <v>0</v>
      </c>
      <c r="M395" s="17">
        <v>0</v>
      </c>
      <c r="N395" s="17">
        <v>0</v>
      </c>
      <c r="O395" s="17">
        <v>0</v>
      </c>
      <c r="P395" s="17">
        <v>0</v>
      </c>
      <c r="Q395" s="17">
        <v>4.6562162822562612E-3</v>
      </c>
      <c r="R395" s="96">
        <v>4.6562162822562612E-3</v>
      </c>
      <c r="S395" s="17">
        <v>0.13666462107359487</v>
      </c>
      <c r="T395" s="17">
        <v>0</v>
      </c>
      <c r="U395" s="17">
        <v>0.64491528718610713</v>
      </c>
      <c r="V395" s="17">
        <v>0</v>
      </c>
      <c r="W395" s="17">
        <v>0</v>
      </c>
      <c r="X395" s="17">
        <v>0</v>
      </c>
      <c r="Y395" s="17">
        <v>5.7809588072200081E-2</v>
      </c>
      <c r="Z395" s="17">
        <v>0.12350443061451373</v>
      </c>
      <c r="AA395" s="17">
        <v>4.8626343607634015E-2</v>
      </c>
      <c r="AB395" s="17">
        <v>4.8640242964450082E-2</v>
      </c>
      <c r="AC395" s="17">
        <v>0.17855153151898134</v>
      </c>
      <c r="AD395" s="17">
        <v>0</v>
      </c>
      <c r="AE395" s="17">
        <v>0</v>
      </c>
      <c r="AF395" s="17">
        <v>0</v>
      </c>
      <c r="AG395" s="96">
        <v>1.2387120450374813</v>
      </c>
      <c r="AH395" s="17">
        <v>0</v>
      </c>
      <c r="AI395" s="17">
        <v>0</v>
      </c>
      <c r="AJ395" s="17">
        <v>6.474012554474208E-2</v>
      </c>
      <c r="AK395" s="96">
        <v>6.474012554474208E-2</v>
      </c>
      <c r="AL395" s="17">
        <v>0</v>
      </c>
      <c r="AM395" s="96">
        <v>1.4004008891001942</v>
      </c>
      <c r="AN395" s="17">
        <v>0</v>
      </c>
      <c r="AO395" s="96">
        <v>9.8028062237013602E-2</v>
      </c>
      <c r="AP395" s="17">
        <v>0</v>
      </c>
      <c r="AQ395" s="96">
        <v>1.4984289513372078</v>
      </c>
      <c r="AR395" s="17">
        <v>0</v>
      </c>
      <c r="AS395" s="96">
        <v>0.29968579026744158</v>
      </c>
      <c r="AT395" s="109">
        <v>0</v>
      </c>
      <c r="AU395" s="110">
        <v>1.7981147416046492</v>
      </c>
      <c r="AV395" s="18">
        <v>8.6557389225683665E-2</v>
      </c>
    </row>
    <row r="396" spans="1:48" x14ac:dyDescent="0.25">
      <c r="A396" s="27">
        <v>58</v>
      </c>
      <c r="B396" s="24" t="s">
        <v>47</v>
      </c>
      <c r="C396" s="24" t="s">
        <v>140</v>
      </c>
      <c r="D396" s="22" t="s">
        <v>255</v>
      </c>
      <c r="E396" s="23">
        <v>1</v>
      </c>
      <c r="F396" s="26">
        <v>143</v>
      </c>
      <c r="G396" s="17">
        <v>0</v>
      </c>
      <c r="H396" s="17">
        <v>6.4430492994345237E-2</v>
      </c>
      <c r="I396" s="96">
        <v>6.4430492994345237E-2</v>
      </c>
      <c r="J396" s="17">
        <v>0</v>
      </c>
      <c r="K396" s="17">
        <v>0</v>
      </c>
      <c r="L396" s="17">
        <v>0</v>
      </c>
      <c r="M396" s="17">
        <v>0</v>
      </c>
      <c r="N396" s="17">
        <v>0</v>
      </c>
      <c r="O396" s="17">
        <v>0</v>
      </c>
      <c r="P396" s="17">
        <v>0</v>
      </c>
      <c r="Q396" s="17">
        <v>6.397331013730286E-3</v>
      </c>
      <c r="R396" s="96">
        <v>6.397331013730286E-3</v>
      </c>
      <c r="S396" s="17">
        <v>0.13666462107359487</v>
      </c>
      <c r="T396" s="17">
        <v>0</v>
      </c>
      <c r="U396" s="17">
        <v>0.96199108074468775</v>
      </c>
      <c r="V396" s="17">
        <v>0</v>
      </c>
      <c r="W396" s="17">
        <v>0</v>
      </c>
      <c r="X396" s="17">
        <v>0</v>
      </c>
      <c r="Y396" s="17">
        <v>5.7809588072200095E-2</v>
      </c>
      <c r="Z396" s="17">
        <v>0.12350443061451373</v>
      </c>
      <c r="AA396" s="17">
        <v>4.8626343607634015E-2</v>
      </c>
      <c r="AB396" s="17">
        <v>4.8640242964450082E-2</v>
      </c>
      <c r="AC396" s="17">
        <v>0.12464894679398537</v>
      </c>
      <c r="AD396" s="17">
        <v>0</v>
      </c>
      <c r="AE396" s="17">
        <v>0</v>
      </c>
      <c r="AF396" s="17">
        <v>0</v>
      </c>
      <c r="AG396" s="96">
        <v>1.5018852538710656</v>
      </c>
      <c r="AH396" s="17">
        <v>0</v>
      </c>
      <c r="AI396" s="17">
        <v>0</v>
      </c>
      <c r="AJ396" s="17">
        <v>9.8085202593995904E-2</v>
      </c>
      <c r="AK396" s="96">
        <v>9.8085202593995904E-2</v>
      </c>
      <c r="AL396" s="17">
        <v>0</v>
      </c>
      <c r="AM396" s="96">
        <v>1.6707982804731372</v>
      </c>
      <c r="AN396" s="17">
        <v>0</v>
      </c>
      <c r="AO396" s="96">
        <v>0.11695587963311961</v>
      </c>
      <c r="AP396" s="17">
        <v>0</v>
      </c>
      <c r="AQ396" s="96">
        <v>1.7877541601062568</v>
      </c>
      <c r="AR396" s="17">
        <v>0</v>
      </c>
      <c r="AS396" s="96">
        <v>0.35755083202125137</v>
      </c>
      <c r="AT396" s="109">
        <v>0</v>
      </c>
      <c r="AU396" s="110">
        <v>2.145304992127508</v>
      </c>
      <c r="AV396" s="18">
        <v>0.10428740663496502</v>
      </c>
    </row>
    <row r="397" spans="1:48" x14ac:dyDescent="0.25">
      <c r="A397" s="27">
        <v>59</v>
      </c>
      <c r="B397" s="24" t="s">
        <v>47</v>
      </c>
      <c r="C397" s="24" t="s">
        <v>140</v>
      </c>
      <c r="D397" s="22" t="s">
        <v>256</v>
      </c>
      <c r="E397" s="23">
        <v>1</v>
      </c>
      <c r="F397" s="26">
        <v>131.69999999999999</v>
      </c>
      <c r="G397" s="17">
        <v>0</v>
      </c>
      <c r="H397" s="17">
        <v>0.13991739556858571</v>
      </c>
      <c r="I397" s="96">
        <v>0.13991739556858571</v>
      </c>
      <c r="J397" s="17">
        <v>0</v>
      </c>
      <c r="K397" s="17">
        <v>0</v>
      </c>
      <c r="L397" s="17">
        <v>0</v>
      </c>
      <c r="M397" s="17">
        <v>0</v>
      </c>
      <c r="N397" s="17">
        <v>0</v>
      </c>
      <c r="O397" s="17">
        <v>0</v>
      </c>
      <c r="P397" s="17">
        <v>0</v>
      </c>
      <c r="Q397" s="17">
        <v>6.397331013730286E-3</v>
      </c>
      <c r="R397" s="96">
        <v>6.397331013730286E-3</v>
      </c>
      <c r="S397" s="17">
        <v>0.13666462107359487</v>
      </c>
      <c r="T397" s="17">
        <v>0</v>
      </c>
      <c r="U397" s="17">
        <v>0.84537195324314152</v>
      </c>
      <c r="V397" s="17">
        <v>0</v>
      </c>
      <c r="W397" s="17">
        <v>0</v>
      </c>
      <c r="X397" s="17">
        <v>0</v>
      </c>
      <c r="Y397" s="17">
        <v>5.7809588072200095E-2</v>
      </c>
      <c r="Z397" s="17">
        <v>0.1235044306145137</v>
      </c>
      <c r="AA397" s="17">
        <v>4.8626343607634015E-2</v>
      </c>
      <c r="AB397" s="17">
        <v>4.8640242964450082E-2</v>
      </c>
      <c r="AC397" s="17">
        <v>0.27068791786696905</v>
      </c>
      <c r="AD397" s="17">
        <v>0</v>
      </c>
      <c r="AE397" s="17">
        <v>0</v>
      </c>
      <c r="AF397" s="17">
        <v>0</v>
      </c>
      <c r="AG397" s="96">
        <v>1.5313050974425033</v>
      </c>
      <c r="AH397" s="17">
        <v>0</v>
      </c>
      <c r="AI397" s="17">
        <v>0</v>
      </c>
      <c r="AJ397" s="17">
        <v>7.7550168010708437E-2</v>
      </c>
      <c r="AK397" s="96">
        <v>7.7550168010708437E-2</v>
      </c>
      <c r="AL397" s="17">
        <v>0</v>
      </c>
      <c r="AM397" s="96">
        <v>1.7551699920355277</v>
      </c>
      <c r="AN397" s="17">
        <v>0</v>
      </c>
      <c r="AO397" s="96">
        <v>0.12286189944248695</v>
      </c>
      <c r="AP397" s="17">
        <v>0</v>
      </c>
      <c r="AQ397" s="96">
        <v>1.8780318914780147</v>
      </c>
      <c r="AR397" s="17">
        <v>0</v>
      </c>
      <c r="AS397" s="96">
        <v>0.37560637829560295</v>
      </c>
      <c r="AT397" s="109">
        <v>0</v>
      </c>
      <c r="AU397" s="110">
        <v>2.2536382697736177</v>
      </c>
      <c r="AV397" s="18">
        <v>9.5947999999999992E-2</v>
      </c>
    </row>
    <row r="398" spans="1:48" x14ac:dyDescent="0.25">
      <c r="A398" s="27">
        <v>60</v>
      </c>
      <c r="B398" s="24" t="s">
        <v>47</v>
      </c>
      <c r="C398" s="24" t="s">
        <v>257</v>
      </c>
      <c r="D398" s="22" t="s">
        <v>76</v>
      </c>
      <c r="E398" s="23">
        <v>2</v>
      </c>
      <c r="F398" s="26">
        <v>449.88</v>
      </c>
      <c r="G398" s="17">
        <v>6.5215515119444359E-2</v>
      </c>
      <c r="H398" s="17">
        <v>5.4613440610482018E-2</v>
      </c>
      <c r="I398" s="96">
        <v>0.11982895572992638</v>
      </c>
      <c r="J398" s="17">
        <v>0</v>
      </c>
      <c r="K398" s="17">
        <v>0</v>
      </c>
      <c r="L398" s="17">
        <v>0</v>
      </c>
      <c r="M398" s="17">
        <v>0</v>
      </c>
      <c r="N398" s="17">
        <v>0</v>
      </c>
      <c r="O398" s="17">
        <v>0</v>
      </c>
      <c r="P398" s="17">
        <v>0</v>
      </c>
      <c r="Q398" s="17">
        <v>0.23750742144384787</v>
      </c>
      <c r="R398" s="96">
        <v>0.23750742144384787</v>
      </c>
      <c r="S398" s="17">
        <v>0.15928036204395857</v>
      </c>
      <c r="T398" s="17">
        <v>0</v>
      </c>
      <c r="U398" s="17">
        <v>0.49245915837620802</v>
      </c>
      <c r="V398" s="17">
        <v>0.13455401812932608</v>
      </c>
      <c r="W398" s="17">
        <v>0.16947280609717072</v>
      </c>
      <c r="X398" s="17">
        <v>3.2096466552916994E-3</v>
      </c>
      <c r="Y398" s="17">
        <v>1.2531887580226065E-2</v>
      </c>
      <c r="Z398" s="17">
        <v>3.5263951752341816E-2</v>
      </c>
      <c r="AA398" s="17">
        <v>5.3814537110715814E-2</v>
      </c>
      <c r="AB398" s="17">
        <v>5.3829919461057169E-2</v>
      </c>
      <c r="AC398" s="17">
        <v>0.11278843751204085</v>
      </c>
      <c r="AD398" s="17">
        <v>2.8772900441839302E-2</v>
      </c>
      <c r="AE398" s="17">
        <v>0.25310715248027976</v>
      </c>
      <c r="AF398" s="17">
        <v>0</v>
      </c>
      <c r="AG398" s="96">
        <v>1.5090847776404559</v>
      </c>
      <c r="AH398" s="17">
        <v>1.6709702157740577E-2</v>
      </c>
      <c r="AI398" s="17">
        <v>0.18782849717084121</v>
      </c>
      <c r="AJ398" s="17">
        <v>4.9601795934043888E-2</v>
      </c>
      <c r="AK398" s="96">
        <v>0.25413999526262571</v>
      </c>
      <c r="AL398" s="17">
        <v>0</v>
      </c>
      <c r="AM398" s="96">
        <v>2.1205611500768557</v>
      </c>
      <c r="AN398" s="17">
        <v>0</v>
      </c>
      <c r="AO398" s="96">
        <v>0.14843928050537991</v>
      </c>
      <c r="AP398" s="17">
        <v>0</v>
      </c>
      <c r="AQ398" s="96">
        <v>2.2690004305822358</v>
      </c>
      <c r="AR398" s="17">
        <v>0</v>
      </c>
      <c r="AS398" s="96">
        <v>0.45380008611644718</v>
      </c>
      <c r="AT398" s="109">
        <v>0</v>
      </c>
      <c r="AU398" s="110">
        <v>2.7228005166986828</v>
      </c>
      <c r="AV398" s="18">
        <v>0.14598625399839957</v>
      </c>
    </row>
    <row r="399" spans="1:48" x14ac:dyDescent="0.25">
      <c r="A399" s="27">
        <v>61</v>
      </c>
      <c r="B399" s="24" t="s">
        <v>47</v>
      </c>
      <c r="C399" s="24" t="s">
        <v>257</v>
      </c>
      <c r="D399" s="22" t="s">
        <v>258</v>
      </c>
      <c r="E399" s="23">
        <v>1</v>
      </c>
      <c r="F399" s="26">
        <v>61.4</v>
      </c>
      <c r="G399" s="17">
        <v>0</v>
      </c>
      <c r="H399" s="17">
        <v>5.001932952329733E-2</v>
      </c>
      <c r="I399" s="96">
        <v>5.001932952329733E-2</v>
      </c>
      <c r="J399" s="17">
        <v>0</v>
      </c>
      <c r="K399" s="17">
        <v>0</v>
      </c>
      <c r="L399" s="17">
        <v>0</v>
      </c>
      <c r="M399" s="17">
        <v>0</v>
      </c>
      <c r="N399" s="17">
        <v>0</v>
      </c>
      <c r="O399" s="17">
        <v>0</v>
      </c>
      <c r="P399" s="17">
        <v>0</v>
      </c>
      <c r="Q399" s="17">
        <v>0.54137043551246611</v>
      </c>
      <c r="R399" s="96">
        <v>0.54137043551246611</v>
      </c>
      <c r="S399" s="17">
        <v>0.13666462107359487</v>
      </c>
      <c r="T399" s="17">
        <v>0</v>
      </c>
      <c r="U399" s="17">
        <v>0.98740854408068901</v>
      </c>
      <c r="V399" s="17">
        <v>0</v>
      </c>
      <c r="W399" s="17">
        <v>0</v>
      </c>
      <c r="X399" s="17">
        <v>0</v>
      </c>
      <c r="Y399" s="17">
        <v>5.7809588072200095E-2</v>
      </c>
      <c r="Z399" s="17">
        <v>0.12350443061451374</v>
      </c>
      <c r="AA399" s="17">
        <v>4.8626343607634015E-2</v>
      </c>
      <c r="AB399" s="17">
        <v>4.8640242964450082E-2</v>
      </c>
      <c r="AC399" s="17">
        <v>9.6768726338435987E-2</v>
      </c>
      <c r="AD399" s="17">
        <v>0</v>
      </c>
      <c r="AE399" s="17">
        <v>0</v>
      </c>
      <c r="AF399" s="17">
        <v>0</v>
      </c>
      <c r="AG399" s="96">
        <v>1.4994224967515177</v>
      </c>
      <c r="AH399" s="17">
        <v>0</v>
      </c>
      <c r="AI399" s="17">
        <v>0</v>
      </c>
      <c r="AJ399" s="17">
        <v>8.4953504876482316E-2</v>
      </c>
      <c r="AK399" s="96">
        <v>8.4953504876482316E-2</v>
      </c>
      <c r="AL399" s="17">
        <v>0</v>
      </c>
      <c r="AM399" s="96">
        <v>2.1757657666637633</v>
      </c>
      <c r="AN399" s="17">
        <v>0</v>
      </c>
      <c r="AO399" s="96">
        <v>0.15230360366646345</v>
      </c>
      <c r="AP399" s="17">
        <v>0</v>
      </c>
      <c r="AQ399" s="96">
        <v>2.3280693703302267</v>
      </c>
      <c r="AR399" s="17">
        <v>0</v>
      </c>
      <c r="AS399" s="96">
        <v>0.46561387406604537</v>
      </c>
      <c r="AT399" s="109">
        <v>0</v>
      </c>
      <c r="AU399" s="110">
        <v>2.7936832443962718</v>
      </c>
      <c r="AV399" s="18">
        <v>0.14146819231270361</v>
      </c>
    </row>
    <row r="400" spans="1:48" x14ac:dyDescent="0.25">
      <c r="A400" s="27">
        <v>62</v>
      </c>
      <c r="B400" s="24" t="s">
        <v>47</v>
      </c>
      <c r="C400" s="24" t="s">
        <v>259</v>
      </c>
      <c r="D400" s="22" t="s">
        <v>260</v>
      </c>
      <c r="E400" s="23">
        <v>5</v>
      </c>
      <c r="F400" s="26">
        <v>1089.4000000000001</v>
      </c>
      <c r="G400" s="17">
        <v>3.4436139881783984E-2</v>
      </c>
      <c r="H400" s="17">
        <v>0.18676898078611415</v>
      </c>
      <c r="I400" s="96">
        <v>0.22120512066789813</v>
      </c>
      <c r="J400" s="17">
        <v>0</v>
      </c>
      <c r="K400" s="17">
        <v>0</v>
      </c>
      <c r="L400" s="17">
        <v>0</v>
      </c>
      <c r="M400" s="17">
        <v>0</v>
      </c>
      <c r="N400" s="17">
        <v>0.11488044862768496</v>
      </c>
      <c r="O400" s="17">
        <v>0</v>
      </c>
      <c r="P400" s="17">
        <v>0</v>
      </c>
      <c r="Q400" s="17">
        <v>1.2743674323235832</v>
      </c>
      <c r="R400" s="96">
        <v>1.3892478809512681</v>
      </c>
      <c r="S400" s="17">
        <v>0.15185114173285233</v>
      </c>
      <c r="T400" s="17">
        <v>0</v>
      </c>
      <c r="U400" s="17">
        <v>0.20965944877690984</v>
      </c>
      <c r="V400" s="17">
        <v>0.12827809414472677</v>
      </c>
      <c r="W400" s="17">
        <v>0.16156818560861488</v>
      </c>
      <c r="X400" s="17">
        <v>3.0599409927920978E-3</v>
      </c>
      <c r="Y400" s="17">
        <v>1.1947370113334443E-2</v>
      </c>
      <c r="Z400" s="17">
        <v>3.3619155976852159E-2</v>
      </c>
      <c r="AA400" s="17">
        <v>5.1304497285307997E-2</v>
      </c>
      <c r="AB400" s="17">
        <v>5.1319162165723242E-2</v>
      </c>
      <c r="AC400" s="17">
        <v>7.1992947790320894E-2</v>
      </c>
      <c r="AD400" s="17">
        <v>2.94265901462804E-2</v>
      </c>
      <c r="AE400" s="17">
        <v>0.2632503319329853</v>
      </c>
      <c r="AF400" s="17">
        <v>0</v>
      </c>
      <c r="AG400" s="96">
        <v>1.1672768666667004</v>
      </c>
      <c r="AH400" s="17">
        <v>2.0467388251599359E-2</v>
      </c>
      <c r="AI400" s="17">
        <v>0.23017324064171193</v>
      </c>
      <c r="AJ400" s="17">
        <v>2.0589492649900624E-2</v>
      </c>
      <c r="AK400" s="96">
        <v>0.27123012154321191</v>
      </c>
      <c r="AL400" s="17">
        <v>0</v>
      </c>
      <c r="AM400" s="96">
        <v>3.0489599898290787</v>
      </c>
      <c r="AN400" s="17">
        <v>0</v>
      </c>
      <c r="AO400" s="96">
        <v>0.21342719928803552</v>
      </c>
      <c r="AP400" s="17">
        <v>0</v>
      </c>
      <c r="AQ400" s="96">
        <v>3.2623871891171143</v>
      </c>
      <c r="AR400" s="17">
        <v>0</v>
      </c>
      <c r="AS400" s="96">
        <v>0.65247743782342293</v>
      </c>
      <c r="AT400" s="109">
        <v>0</v>
      </c>
      <c r="AU400" s="110">
        <v>3.9148646269405374</v>
      </c>
      <c r="AV400" s="18">
        <v>0.21387166568900307</v>
      </c>
    </row>
    <row r="401" spans="1:48" x14ac:dyDescent="0.25">
      <c r="A401" s="27">
        <v>63</v>
      </c>
      <c r="B401" s="24" t="s">
        <v>47</v>
      </c>
      <c r="C401" s="24" t="s">
        <v>259</v>
      </c>
      <c r="D401" s="22" t="s">
        <v>151</v>
      </c>
      <c r="E401" s="23">
        <v>5</v>
      </c>
      <c r="F401" s="26">
        <v>3350.78</v>
      </c>
      <c r="G401" s="17">
        <v>4.1132095876563253E-2</v>
      </c>
      <c r="H401" s="17">
        <v>9.2801576592303467E-2</v>
      </c>
      <c r="I401" s="96">
        <v>0.13393367246886673</v>
      </c>
      <c r="J401" s="17">
        <v>0</v>
      </c>
      <c r="K401" s="17">
        <v>0</v>
      </c>
      <c r="L401" s="17">
        <v>0</v>
      </c>
      <c r="M401" s="17">
        <v>0</v>
      </c>
      <c r="N401" s="17">
        <v>0</v>
      </c>
      <c r="O401" s="17">
        <v>0</v>
      </c>
      <c r="P401" s="17">
        <v>0</v>
      </c>
      <c r="Q401" s="17">
        <v>0.53628535180258508</v>
      </c>
      <c r="R401" s="96">
        <v>0.53628535180258508</v>
      </c>
      <c r="S401" s="17">
        <v>0.1542329348650012</v>
      </c>
      <c r="T401" s="17">
        <v>0</v>
      </c>
      <c r="U401" s="17">
        <v>0.12889955441513767</v>
      </c>
      <c r="V401" s="17">
        <v>0.13029014278757842</v>
      </c>
      <c r="W401" s="17">
        <v>0.16410239108422045</v>
      </c>
      <c r="X401" s="17">
        <v>3.1079363279489102E-3</v>
      </c>
      <c r="Y401" s="17">
        <v>1.2134765240947264E-2</v>
      </c>
      <c r="Z401" s="17">
        <v>3.4146474203771905E-2</v>
      </c>
      <c r="AA401" s="17">
        <v>5.2109211019350753E-2</v>
      </c>
      <c r="AB401" s="17">
        <v>5.2124105919185398E-2</v>
      </c>
      <c r="AC401" s="17">
        <v>5.071349184349528E-2</v>
      </c>
      <c r="AD401" s="17">
        <v>2.4271999396072694E-2</v>
      </c>
      <c r="AE401" s="17">
        <v>0.20473369434775152</v>
      </c>
      <c r="AF401" s="17">
        <v>5.5068419817522751E-2</v>
      </c>
      <c r="AG401" s="96">
        <v>1.0659351212679842</v>
      </c>
      <c r="AH401" s="17">
        <v>1.6137548059490896E-2</v>
      </c>
      <c r="AI401" s="17">
        <v>0.18132917543377222</v>
      </c>
      <c r="AJ401" s="17">
        <v>7.7763900195823542E-3</v>
      </c>
      <c r="AK401" s="96">
        <v>0.20524311351284547</v>
      </c>
      <c r="AL401" s="17">
        <v>0</v>
      </c>
      <c r="AM401" s="96">
        <v>1.9413972590522812</v>
      </c>
      <c r="AN401" s="17">
        <v>0</v>
      </c>
      <c r="AO401" s="96">
        <v>0.1358978081336597</v>
      </c>
      <c r="AP401" s="17">
        <v>0</v>
      </c>
      <c r="AQ401" s="96">
        <v>2.0772950671859407</v>
      </c>
      <c r="AR401" s="17">
        <v>0</v>
      </c>
      <c r="AS401" s="96">
        <v>0.41545901343718816</v>
      </c>
      <c r="AT401" s="109">
        <v>0</v>
      </c>
      <c r="AU401" s="110">
        <v>2.4927540806231288</v>
      </c>
      <c r="AV401" s="18">
        <v>0.13384897966539133</v>
      </c>
    </row>
    <row r="402" spans="1:48" x14ac:dyDescent="0.25">
      <c r="A402" s="27">
        <v>64</v>
      </c>
      <c r="B402" s="24" t="s">
        <v>47</v>
      </c>
      <c r="C402" s="24" t="s">
        <v>259</v>
      </c>
      <c r="D402" s="22" t="s">
        <v>73</v>
      </c>
      <c r="E402" s="23">
        <v>9</v>
      </c>
      <c r="F402" s="26">
        <v>7783.6</v>
      </c>
      <c r="G402" s="17">
        <v>1.8373642975907541E-2</v>
      </c>
      <c r="H402" s="17">
        <v>7.0798149587057532E-2</v>
      </c>
      <c r="I402" s="96">
        <v>8.9171792562965077E-2</v>
      </c>
      <c r="J402" s="17">
        <v>0</v>
      </c>
      <c r="K402" s="17">
        <v>0</v>
      </c>
      <c r="L402" s="17">
        <v>0</v>
      </c>
      <c r="M402" s="17">
        <v>0</v>
      </c>
      <c r="N402" s="17">
        <v>5.0419530802199498E-2</v>
      </c>
      <c r="O402" s="17">
        <v>0</v>
      </c>
      <c r="P402" s="17">
        <v>0</v>
      </c>
      <c r="Q402" s="17">
        <v>0.39494149375062321</v>
      </c>
      <c r="R402" s="96">
        <v>0.44536102455282273</v>
      </c>
      <c r="S402" s="17">
        <v>8.4936385095512476E-2</v>
      </c>
      <c r="T402" s="17">
        <v>0.16996575526075261</v>
      </c>
      <c r="U402" s="17">
        <v>0</v>
      </c>
      <c r="V402" s="17">
        <v>8.6963098925741375E-2</v>
      </c>
      <c r="W402" s="17">
        <v>0.11375439364005741</v>
      </c>
      <c r="X402" s="17">
        <v>9.0203212260456835E-3</v>
      </c>
      <c r="Y402" s="17">
        <v>6.893360982814279E-3</v>
      </c>
      <c r="Z402" s="17">
        <v>0.1312289581592774</v>
      </c>
      <c r="AA402" s="17">
        <v>5.0325587742709066E-2</v>
      </c>
      <c r="AB402" s="17">
        <v>5.033997281156511E-2</v>
      </c>
      <c r="AC402" s="17">
        <v>4.8347969703204853E-2</v>
      </c>
      <c r="AD402" s="17">
        <v>2.1332669475141196E-2</v>
      </c>
      <c r="AE402" s="17">
        <v>0.19195907289804245</v>
      </c>
      <c r="AF402" s="17">
        <v>3.6216301876557028E-2</v>
      </c>
      <c r="AG402" s="96">
        <v>1.0012838477974211</v>
      </c>
      <c r="AH402" s="17">
        <v>1.5143907931632094E-2</v>
      </c>
      <c r="AI402" s="17">
        <v>0.17044195277345775</v>
      </c>
      <c r="AJ402" s="17">
        <v>9.1294792841760137E-3</v>
      </c>
      <c r="AK402" s="96">
        <v>0.19471533998926585</v>
      </c>
      <c r="AL402" s="17">
        <v>0</v>
      </c>
      <c r="AM402" s="96">
        <v>1.7305320049024748</v>
      </c>
      <c r="AN402" s="17">
        <v>0</v>
      </c>
      <c r="AO402" s="96">
        <v>0.12113724034317325</v>
      </c>
      <c r="AP402" s="17">
        <v>0</v>
      </c>
      <c r="AQ402" s="96">
        <v>1.851669245245648</v>
      </c>
      <c r="AR402" s="17">
        <v>0</v>
      </c>
      <c r="AS402" s="96">
        <v>0.37033384904912964</v>
      </c>
      <c r="AT402" s="109">
        <v>0</v>
      </c>
      <c r="AU402" s="110">
        <v>2.2220030942947777</v>
      </c>
      <c r="AV402" s="18">
        <v>0.11963037145505936</v>
      </c>
    </row>
    <row r="403" spans="1:48" x14ac:dyDescent="0.25">
      <c r="A403" s="27">
        <v>65</v>
      </c>
      <c r="B403" s="24" t="s">
        <v>47</v>
      </c>
      <c r="C403" s="24" t="s">
        <v>259</v>
      </c>
      <c r="D403" s="22" t="s">
        <v>92</v>
      </c>
      <c r="E403" s="23">
        <v>3</v>
      </c>
      <c r="F403" s="26">
        <v>617.58000000000004</v>
      </c>
      <c r="G403" s="17">
        <v>3.1268413778746382E-2</v>
      </c>
      <c r="H403" s="17">
        <v>0.23994424152214208</v>
      </c>
      <c r="I403" s="96">
        <v>0.27121265530088845</v>
      </c>
      <c r="J403" s="17">
        <v>0</v>
      </c>
      <c r="K403" s="17">
        <v>0</v>
      </c>
      <c r="L403" s="17">
        <v>0</v>
      </c>
      <c r="M403" s="17">
        <v>0</v>
      </c>
      <c r="N403" s="17">
        <v>0.17095096693302894</v>
      </c>
      <c r="O403" s="17">
        <v>0</v>
      </c>
      <c r="P403" s="17">
        <v>0</v>
      </c>
      <c r="Q403" s="17">
        <v>0.97860697114123141</v>
      </c>
      <c r="R403" s="96">
        <v>1.1495579380742604</v>
      </c>
      <c r="S403" s="17">
        <v>0.15231398144886069</v>
      </c>
      <c r="T403" s="17">
        <v>0</v>
      </c>
      <c r="U403" s="17">
        <v>0.28179991116757075</v>
      </c>
      <c r="V403" s="17">
        <v>0.12866908360971541</v>
      </c>
      <c r="W403" s="17">
        <v>0.16206064271028509</v>
      </c>
      <c r="X403" s="17">
        <v>3.0692676412712892E-3</v>
      </c>
      <c r="Y403" s="17">
        <v>1.1983785495709576E-2</v>
      </c>
      <c r="Z403" s="17">
        <v>3.3721626596613062E-2</v>
      </c>
      <c r="AA403" s="17">
        <v>5.1460872526761632E-2</v>
      </c>
      <c r="AB403" s="17">
        <v>5.1475582105484766E-2</v>
      </c>
      <c r="AC403" s="17">
        <v>0.16624703600386972</v>
      </c>
      <c r="AD403" s="17">
        <v>2.597889245996194E-2</v>
      </c>
      <c r="AE403" s="17">
        <v>0.22468291394970813</v>
      </c>
      <c r="AF403" s="17">
        <v>0</v>
      </c>
      <c r="AG403" s="96">
        <v>1.293463595715812</v>
      </c>
      <c r="AH403" s="17">
        <v>1.7751994775889755E-2</v>
      </c>
      <c r="AI403" s="17">
        <v>0.19954594811993326</v>
      </c>
      <c r="AJ403" s="17">
        <v>2.2257376948908832E-2</v>
      </c>
      <c r="AK403" s="96">
        <v>0.23955531984473186</v>
      </c>
      <c r="AL403" s="17">
        <v>0</v>
      </c>
      <c r="AM403" s="96">
        <v>2.9537895089356927</v>
      </c>
      <c r="AN403" s="17">
        <v>0</v>
      </c>
      <c r="AO403" s="96">
        <v>0.20676526562549852</v>
      </c>
      <c r="AP403" s="17">
        <v>0</v>
      </c>
      <c r="AQ403" s="96">
        <v>3.160554774561191</v>
      </c>
      <c r="AR403" s="17">
        <v>0</v>
      </c>
      <c r="AS403" s="96">
        <v>0.63211095491223823</v>
      </c>
      <c r="AT403" s="109">
        <v>0</v>
      </c>
      <c r="AU403" s="110">
        <v>3.7926657294734292</v>
      </c>
      <c r="AV403" s="18">
        <v>0.19800333679199456</v>
      </c>
    </row>
    <row r="404" spans="1:48" x14ac:dyDescent="0.25">
      <c r="A404" s="27">
        <v>66</v>
      </c>
      <c r="B404" s="24" t="s">
        <v>47</v>
      </c>
      <c r="C404" s="24" t="s">
        <v>259</v>
      </c>
      <c r="D404" s="22" t="s">
        <v>93</v>
      </c>
      <c r="E404" s="23">
        <v>1</v>
      </c>
      <c r="F404" s="26">
        <v>362.12</v>
      </c>
      <c r="G404" s="17">
        <v>0</v>
      </c>
      <c r="H404" s="17">
        <v>6.784904082029064E-2</v>
      </c>
      <c r="I404" s="96">
        <v>6.784904082029064E-2</v>
      </c>
      <c r="J404" s="17">
        <v>0</v>
      </c>
      <c r="K404" s="17">
        <v>0</v>
      </c>
      <c r="L404" s="17">
        <v>0</v>
      </c>
      <c r="M404" s="17">
        <v>0</v>
      </c>
      <c r="N404" s="17">
        <v>0</v>
      </c>
      <c r="O404" s="17">
        <v>0</v>
      </c>
      <c r="P404" s="17">
        <v>0</v>
      </c>
      <c r="Q404" s="17">
        <v>6.397331013730286E-3</v>
      </c>
      <c r="R404" s="96">
        <v>6.397331013730286E-3</v>
      </c>
      <c r="S404" s="17">
        <v>0.13666462107359487</v>
      </c>
      <c r="T404" s="17">
        <v>0</v>
      </c>
      <c r="U404" s="17">
        <v>0.85907412828952667</v>
      </c>
      <c r="V404" s="17">
        <v>0</v>
      </c>
      <c r="W404" s="17">
        <v>0</v>
      </c>
      <c r="X404" s="17">
        <v>2.9002085588548041E-3</v>
      </c>
      <c r="Y404" s="17">
        <v>2.2358957894939298E-2</v>
      </c>
      <c r="Z404" s="17">
        <v>0.12350443061451373</v>
      </c>
      <c r="AA404" s="17">
        <v>4.8626343607634015E-2</v>
      </c>
      <c r="AB404" s="17">
        <v>4.8640242964450062E-2</v>
      </c>
      <c r="AC404" s="17">
        <v>0.18901808699744074</v>
      </c>
      <c r="AD404" s="17">
        <v>3.1680148476796018E-2</v>
      </c>
      <c r="AE404" s="17">
        <v>0.29135930342088351</v>
      </c>
      <c r="AF404" s="17">
        <v>0</v>
      </c>
      <c r="AG404" s="96">
        <v>1.7538264718986336</v>
      </c>
      <c r="AH404" s="17">
        <v>1.9134541557159809E-2</v>
      </c>
      <c r="AI404" s="17">
        <v>0.21451405138520827</v>
      </c>
      <c r="AJ404" s="17">
        <v>9.6365649099431391E-2</v>
      </c>
      <c r="AK404" s="96">
        <v>0.33001424204179947</v>
      </c>
      <c r="AL404" s="17">
        <v>0</v>
      </c>
      <c r="AM404" s="96">
        <v>2.1580870857744539</v>
      </c>
      <c r="AN404" s="17">
        <v>0</v>
      </c>
      <c r="AO404" s="96">
        <v>0.15106609600421178</v>
      </c>
      <c r="AP404" s="17">
        <v>0</v>
      </c>
      <c r="AQ404" s="96">
        <v>2.3091531817786657</v>
      </c>
      <c r="AR404" s="17">
        <v>0</v>
      </c>
      <c r="AS404" s="96">
        <v>0.46183063635573318</v>
      </c>
      <c r="AT404" s="109">
        <v>0</v>
      </c>
      <c r="AU404" s="110">
        <v>2.7709838181343986</v>
      </c>
      <c r="AV404" s="18">
        <v>0.16342264099856399</v>
      </c>
    </row>
    <row r="405" spans="1:48" x14ac:dyDescent="0.25">
      <c r="A405" s="27">
        <v>67</v>
      </c>
      <c r="B405" s="24" t="s">
        <v>47</v>
      </c>
      <c r="C405" s="24" t="s">
        <v>259</v>
      </c>
      <c r="D405" s="22" t="s">
        <v>46</v>
      </c>
      <c r="E405" s="23">
        <v>5</v>
      </c>
      <c r="F405" s="26">
        <v>2457.84</v>
      </c>
      <c r="G405" s="17">
        <v>4.3806671807070797E-2</v>
      </c>
      <c r="H405" s="17">
        <v>9.527796601719285E-2</v>
      </c>
      <c r="I405" s="96">
        <v>0.13908463782426364</v>
      </c>
      <c r="J405" s="17">
        <v>0</v>
      </c>
      <c r="K405" s="17">
        <v>0</v>
      </c>
      <c r="L405" s="17">
        <v>0</v>
      </c>
      <c r="M405" s="17">
        <v>0</v>
      </c>
      <c r="N405" s="17">
        <v>0.11323246676349966</v>
      </c>
      <c r="O405" s="17">
        <v>0</v>
      </c>
      <c r="P405" s="17">
        <v>0</v>
      </c>
      <c r="Q405" s="17">
        <v>0.33753266684701294</v>
      </c>
      <c r="R405" s="96">
        <v>0.45076513361051262</v>
      </c>
      <c r="S405" s="17">
        <v>8.8078796960578104E-2</v>
      </c>
      <c r="T405" s="17">
        <v>0.28971794189134353</v>
      </c>
      <c r="U405" s="17">
        <v>0</v>
      </c>
      <c r="V405" s="17">
        <v>9.0180493609772538E-2</v>
      </c>
      <c r="W405" s="17">
        <v>0.11796299229746307</v>
      </c>
      <c r="X405" s="17">
        <v>9.3540482196721973E-3</v>
      </c>
      <c r="Y405" s="17">
        <v>7.1483963168259288E-3</v>
      </c>
      <c r="Z405" s="17">
        <v>0.13608406748252203</v>
      </c>
      <c r="AA405" s="17">
        <v>5.2187495614833074E-2</v>
      </c>
      <c r="AB405" s="17">
        <v>5.2202412891540949E-2</v>
      </c>
      <c r="AC405" s="17">
        <v>4.2546364462441595E-2</v>
      </c>
      <c r="AD405" s="17">
        <v>2.0307467319383946E-2</v>
      </c>
      <c r="AE405" s="17">
        <v>0.17882159223731139</v>
      </c>
      <c r="AF405" s="17">
        <v>0.1368138512924251</v>
      </c>
      <c r="AG405" s="96">
        <v>1.2214059205961134</v>
      </c>
      <c r="AH405" s="17">
        <v>1.4201597821575526E-2</v>
      </c>
      <c r="AI405" s="17">
        <v>0.15980100790352483</v>
      </c>
      <c r="AJ405" s="17">
        <v>1.565103823920495E-2</v>
      </c>
      <c r="AK405" s="96">
        <v>0.18965364396430529</v>
      </c>
      <c r="AL405" s="17">
        <v>0</v>
      </c>
      <c r="AM405" s="96">
        <v>2.0009093359951948</v>
      </c>
      <c r="AN405" s="17">
        <v>0</v>
      </c>
      <c r="AO405" s="96">
        <v>0.14006365351966366</v>
      </c>
      <c r="AP405" s="17">
        <v>0</v>
      </c>
      <c r="AQ405" s="96">
        <v>2.1409729895148586</v>
      </c>
      <c r="AR405" s="17">
        <v>0</v>
      </c>
      <c r="AS405" s="96">
        <v>0.42819459790297176</v>
      </c>
      <c r="AT405" s="109">
        <v>0</v>
      </c>
      <c r="AU405" s="110">
        <v>2.5691675874178301</v>
      </c>
      <c r="AV405" s="18">
        <v>0.12274652497217069</v>
      </c>
    </row>
    <row r="406" spans="1:48" x14ac:dyDescent="0.25">
      <c r="A406" s="27">
        <v>68</v>
      </c>
      <c r="B406" s="24" t="s">
        <v>47</v>
      </c>
      <c r="C406" s="24" t="s">
        <v>259</v>
      </c>
      <c r="D406" s="22" t="s">
        <v>159</v>
      </c>
      <c r="E406" s="23">
        <v>2</v>
      </c>
      <c r="F406" s="26">
        <v>716.5</v>
      </c>
      <c r="G406" s="17">
        <v>0</v>
      </c>
      <c r="H406" s="17">
        <v>3.4290990456166986E-2</v>
      </c>
      <c r="I406" s="96">
        <v>3.4290990456166986E-2</v>
      </c>
      <c r="J406" s="17">
        <v>0</v>
      </c>
      <c r="K406" s="17">
        <v>0</v>
      </c>
      <c r="L406" s="17">
        <v>0</v>
      </c>
      <c r="M406" s="17">
        <v>0</v>
      </c>
      <c r="N406" s="17">
        <v>7.564943984228889E-2</v>
      </c>
      <c r="O406" s="17">
        <v>0</v>
      </c>
      <c r="P406" s="17">
        <v>0</v>
      </c>
      <c r="Q406" s="17">
        <v>0.65082666827654034</v>
      </c>
      <c r="R406" s="96">
        <v>0.72647610811882923</v>
      </c>
      <c r="S406" s="17">
        <v>0.14582010162004647</v>
      </c>
      <c r="T406" s="17">
        <v>0</v>
      </c>
      <c r="U406" s="17">
        <v>0.47762859452684947</v>
      </c>
      <c r="V406" s="17">
        <v>0.13397026306754031</v>
      </c>
      <c r="W406" s="17">
        <v>0</v>
      </c>
      <c r="X406" s="17">
        <v>3.0945002697062079E-3</v>
      </c>
      <c r="Y406" s="17">
        <v>1.3710691305104147E-2</v>
      </c>
      <c r="Z406" s="17">
        <v>3.3998854057226746E-2</v>
      </c>
      <c r="AA406" s="17">
        <v>5.1883935363623471E-2</v>
      </c>
      <c r="AB406" s="17">
        <v>5.189876587065189E-2</v>
      </c>
      <c r="AC406" s="17">
        <v>2.5541001221652902E-2</v>
      </c>
      <c r="AD406" s="17">
        <v>2.2887428335900357E-2</v>
      </c>
      <c r="AE406" s="17">
        <v>0.18973227494510048</v>
      </c>
      <c r="AF406" s="17">
        <v>0</v>
      </c>
      <c r="AG406" s="96">
        <v>1.1501664105834024</v>
      </c>
      <c r="AH406" s="17">
        <v>1.2773764472677491E-2</v>
      </c>
      <c r="AI406" s="17">
        <v>0.14335330815040512</v>
      </c>
      <c r="AJ406" s="17">
        <v>5.3147614392836814E-2</v>
      </c>
      <c r="AK406" s="96">
        <v>0.20927468701591945</v>
      </c>
      <c r="AL406" s="17">
        <v>0</v>
      </c>
      <c r="AM406" s="96">
        <v>2.120208196174318</v>
      </c>
      <c r="AN406" s="17">
        <v>0</v>
      </c>
      <c r="AO406" s="96">
        <v>0.14841457373220227</v>
      </c>
      <c r="AP406" s="17">
        <v>0</v>
      </c>
      <c r="AQ406" s="96">
        <v>2.2686227699065205</v>
      </c>
      <c r="AR406" s="17">
        <v>0</v>
      </c>
      <c r="AS406" s="96">
        <v>0.45372455398130412</v>
      </c>
      <c r="AT406" s="109">
        <v>0</v>
      </c>
      <c r="AU406" s="110">
        <v>2.7223473238878246</v>
      </c>
      <c r="AV406" s="18">
        <v>0.15391517776748079</v>
      </c>
    </row>
    <row r="407" spans="1:48" x14ac:dyDescent="0.25">
      <c r="A407" s="27">
        <v>69</v>
      </c>
      <c r="B407" s="24" t="s">
        <v>47</v>
      </c>
      <c r="C407" s="24" t="s">
        <v>259</v>
      </c>
      <c r="D407" s="22" t="s">
        <v>243</v>
      </c>
      <c r="E407" s="23">
        <v>3</v>
      </c>
      <c r="F407" s="26">
        <v>747.83</v>
      </c>
      <c r="G407" s="17">
        <v>5.7968964423874218E-2</v>
      </c>
      <c r="H407" s="17">
        <v>0.2063666051705674</v>
      </c>
      <c r="I407" s="96">
        <v>0.2643355695944416</v>
      </c>
      <c r="J407" s="17">
        <v>0</v>
      </c>
      <c r="K407" s="17">
        <v>0</v>
      </c>
      <c r="L407" s="17">
        <v>0</v>
      </c>
      <c r="M407" s="17">
        <v>0</v>
      </c>
      <c r="N407" s="17">
        <v>0</v>
      </c>
      <c r="O407" s="17">
        <v>0</v>
      </c>
      <c r="P407" s="17">
        <v>0</v>
      </c>
      <c r="Q407" s="17">
        <v>0.99812064112347521</v>
      </c>
      <c r="R407" s="96">
        <v>0.99812064112347521</v>
      </c>
      <c r="S407" s="17">
        <v>0.1577811665930029</v>
      </c>
      <c r="T407" s="17">
        <v>0</v>
      </c>
      <c r="U407" s="17">
        <v>0.3171309359299766</v>
      </c>
      <c r="V407" s="17">
        <v>0.1332875545848019</v>
      </c>
      <c r="W407" s="17">
        <v>0.16787767624750696</v>
      </c>
      <c r="X407" s="17">
        <v>3.1794364799565852E-3</v>
      </c>
      <c r="Y407" s="17">
        <v>1.2413933624000265E-2</v>
      </c>
      <c r="Z407" s="17">
        <v>3.493203666016468E-2</v>
      </c>
      <c r="AA407" s="17">
        <v>5.3308018239234319E-2</v>
      </c>
      <c r="AB407" s="17">
        <v>5.3323255806192724E-2</v>
      </c>
      <c r="AC407" s="17">
        <v>0.17161461243743539</v>
      </c>
      <c r="AD407" s="17">
        <v>2.5908429007856063E-2</v>
      </c>
      <c r="AE407" s="17">
        <v>0.22156019463907642</v>
      </c>
      <c r="AF407" s="17">
        <v>0</v>
      </c>
      <c r="AG407" s="96">
        <v>1.3523172502492049</v>
      </c>
      <c r="AH407" s="17">
        <v>1.7558616498177176E-2</v>
      </c>
      <c r="AI407" s="17">
        <v>0.19734097733624925</v>
      </c>
      <c r="AJ407" s="17">
        <v>2.5853456084250843E-2</v>
      </c>
      <c r="AK407" s="96">
        <v>0.24075304991867727</v>
      </c>
      <c r="AL407" s="17">
        <v>0</v>
      </c>
      <c r="AM407" s="96">
        <v>2.8555265108857988</v>
      </c>
      <c r="AN407" s="17">
        <v>0</v>
      </c>
      <c r="AO407" s="96">
        <v>0.19988685576200593</v>
      </c>
      <c r="AP407" s="17">
        <v>0</v>
      </c>
      <c r="AQ407" s="96">
        <v>3.0554133666478047</v>
      </c>
      <c r="AR407" s="17">
        <v>0</v>
      </c>
      <c r="AS407" s="96">
        <v>0.61108267332956101</v>
      </c>
      <c r="AT407" s="109">
        <v>0</v>
      </c>
      <c r="AU407" s="110">
        <v>3.6664960399773658</v>
      </c>
      <c r="AV407" s="18">
        <v>0.20005185847692655</v>
      </c>
    </row>
    <row r="408" spans="1:48" x14ac:dyDescent="0.25">
      <c r="A408" s="27">
        <v>70</v>
      </c>
      <c r="B408" s="24" t="s">
        <v>47</v>
      </c>
      <c r="C408" s="24" t="s">
        <v>259</v>
      </c>
      <c r="D408" s="22" t="s">
        <v>68</v>
      </c>
      <c r="E408" s="23">
        <v>1</v>
      </c>
      <c r="F408" s="26">
        <v>156.30000000000001</v>
      </c>
      <c r="G408" s="17">
        <v>0</v>
      </c>
      <c r="H408" s="17">
        <v>5.8947923852791871E-2</v>
      </c>
      <c r="I408" s="96">
        <v>5.8947923852791871E-2</v>
      </c>
      <c r="J408" s="17">
        <v>0</v>
      </c>
      <c r="K408" s="17">
        <v>0</v>
      </c>
      <c r="L408" s="17">
        <v>0</v>
      </c>
      <c r="M408" s="17">
        <v>0</v>
      </c>
      <c r="N408" s="17">
        <v>0</v>
      </c>
      <c r="O408" s="17">
        <v>0</v>
      </c>
      <c r="P408" s="17">
        <v>0</v>
      </c>
      <c r="Q408" s="17">
        <v>0.39170851119047123</v>
      </c>
      <c r="R408" s="96">
        <v>0.39170851119047123</v>
      </c>
      <c r="S408" s="17">
        <v>0.13666462107359487</v>
      </c>
      <c r="T408" s="17">
        <v>0</v>
      </c>
      <c r="U408" s="17">
        <v>0.73088197439551394</v>
      </c>
      <c r="V408" s="17">
        <v>0</v>
      </c>
      <c r="W408" s="17">
        <v>0</v>
      </c>
      <c r="X408" s="17">
        <v>0</v>
      </c>
      <c r="Y408" s="17">
        <v>5.7809588072200095E-2</v>
      </c>
      <c r="Z408" s="17">
        <v>0.12350443061451373</v>
      </c>
      <c r="AA408" s="17">
        <v>4.8626343607634022E-2</v>
      </c>
      <c r="AB408" s="17">
        <v>4.8640242964450062E-2</v>
      </c>
      <c r="AC408" s="17">
        <v>0.11404222259462513</v>
      </c>
      <c r="AD408" s="17">
        <v>0</v>
      </c>
      <c r="AE408" s="17">
        <v>0</v>
      </c>
      <c r="AF408" s="17">
        <v>0</v>
      </c>
      <c r="AG408" s="96">
        <v>1.2601694233225318</v>
      </c>
      <c r="AH408" s="17">
        <v>0</v>
      </c>
      <c r="AI408" s="17">
        <v>0</v>
      </c>
      <c r="AJ408" s="17">
        <v>6.8595700793425224E-2</v>
      </c>
      <c r="AK408" s="96">
        <v>6.8595700793425224E-2</v>
      </c>
      <c r="AL408" s="17">
        <v>0</v>
      </c>
      <c r="AM408" s="96">
        <v>1.7794215591592202</v>
      </c>
      <c r="AN408" s="17">
        <v>0</v>
      </c>
      <c r="AO408" s="96">
        <v>0.12455950914114543</v>
      </c>
      <c r="AP408" s="17">
        <v>0</v>
      </c>
      <c r="AQ408" s="96">
        <v>1.9039810683003655</v>
      </c>
      <c r="AR408" s="17">
        <v>0</v>
      </c>
      <c r="AS408" s="96">
        <v>0.3807962136600731</v>
      </c>
      <c r="AT408" s="109">
        <v>0</v>
      </c>
      <c r="AU408" s="110">
        <v>2.2847772819604386</v>
      </c>
      <c r="AV408" s="18">
        <v>0.11533317478694817</v>
      </c>
    </row>
    <row r="409" spans="1:48" x14ac:dyDescent="0.25">
      <c r="A409" s="27">
        <v>71</v>
      </c>
      <c r="B409" s="24" t="s">
        <v>47</v>
      </c>
      <c r="C409" s="24" t="s">
        <v>205</v>
      </c>
      <c r="D409" s="22" t="s">
        <v>94</v>
      </c>
      <c r="E409" s="23">
        <v>2</v>
      </c>
      <c r="F409" s="26">
        <v>860.76</v>
      </c>
      <c r="G409" s="17">
        <v>4.6855944569416184E-2</v>
      </c>
      <c r="H409" s="17">
        <v>4.2815932423399636E-2</v>
      </c>
      <c r="I409" s="96">
        <v>8.9671876992815813E-2</v>
      </c>
      <c r="J409" s="17">
        <v>0</v>
      </c>
      <c r="K409" s="17">
        <v>0</v>
      </c>
      <c r="L409" s="17">
        <v>0</v>
      </c>
      <c r="M409" s="17">
        <v>0</v>
      </c>
      <c r="N409" s="17">
        <v>0</v>
      </c>
      <c r="O409" s="17">
        <v>0</v>
      </c>
      <c r="P409" s="17">
        <v>0</v>
      </c>
      <c r="Q409" s="17">
        <v>0.88876163965834665</v>
      </c>
      <c r="R409" s="96">
        <v>0.88876163965834665</v>
      </c>
      <c r="S409" s="17">
        <v>0.15596317820850811</v>
      </c>
      <c r="T409" s="17">
        <v>0</v>
      </c>
      <c r="U409" s="17">
        <v>0.45614179945050026</v>
      </c>
      <c r="V409" s="17">
        <v>0.1317517868422681</v>
      </c>
      <c r="W409" s="17">
        <v>0.16594335371697824</v>
      </c>
      <c r="X409" s="17">
        <v>3.1428023320756154E-3</v>
      </c>
      <c r="Y409" s="17">
        <v>1.2270897622799072E-2</v>
      </c>
      <c r="Z409" s="17">
        <v>3.4529542254360585E-2</v>
      </c>
      <c r="AA409" s="17">
        <v>5.2693791839138332E-2</v>
      </c>
      <c r="AB409" s="17">
        <v>5.2708853835587682E-2</v>
      </c>
      <c r="AC409" s="17">
        <v>0.11927929329344981</v>
      </c>
      <c r="AD409" s="17">
        <v>2.5297256274483773E-2</v>
      </c>
      <c r="AE409" s="17">
        <v>0.21572397181844094</v>
      </c>
      <c r="AF409" s="17">
        <v>0</v>
      </c>
      <c r="AG409" s="96">
        <v>1.4254465274885906</v>
      </c>
      <c r="AH409" s="17">
        <v>1.4374539647233659E-2</v>
      </c>
      <c r="AI409" s="17">
        <v>0.16150474771763004</v>
      </c>
      <c r="AJ409" s="17">
        <v>5.0534817979143283E-2</v>
      </c>
      <c r="AK409" s="96">
        <v>0.22641410534400697</v>
      </c>
      <c r="AL409" s="17">
        <v>0</v>
      </c>
      <c r="AM409" s="96">
        <v>2.6302941494837602</v>
      </c>
      <c r="AN409" s="17">
        <v>0</v>
      </c>
      <c r="AO409" s="96">
        <v>0.18412059046386323</v>
      </c>
      <c r="AP409" s="17">
        <v>0</v>
      </c>
      <c r="AQ409" s="96">
        <v>2.8144147399476234</v>
      </c>
      <c r="AR409" s="17">
        <v>0</v>
      </c>
      <c r="AS409" s="96">
        <v>0.56288294798952465</v>
      </c>
      <c r="AT409" s="109">
        <v>0</v>
      </c>
      <c r="AU409" s="110">
        <v>3.3772976879371481</v>
      </c>
      <c r="AV409" s="18">
        <v>0.1819570881472187</v>
      </c>
    </row>
    <row r="410" spans="1:48" x14ac:dyDescent="0.25">
      <c r="A410" s="27">
        <v>72</v>
      </c>
      <c r="B410" s="24" t="s">
        <v>47</v>
      </c>
      <c r="C410" s="24" t="s">
        <v>205</v>
      </c>
      <c r="D410" s="22" t="s">
        <v>72</v>
      </c>
      <c r="E410" s="23">
        <v>2</v>
      </c>
      <c r="F410" s="26">
        <v>987.22</v>
      </c>
      <c r="G410" s="17">
        <v>4.1122726078028748E-2</v>
      </c>
      <c r="H410" s="17">
        <v>3.7331336472888992E-2</v>
      </c>
      <c r="I410" s="96">
        <v>7.8454062550917747E-2</v>
      </c>
      <c r="J410" s="17">
        <v>0</v>
      </c>
      <c r="K410" s="17">
        <v>0</v>
      </c>
      <c r="L410" s="17">
        <v>0</v>
      </c>
      <c r="M410" s="17">
        <v>0</v>
      </c>
      <c r="N410" s="17">
        <v>0</v>
      </c>
      <c r="O410" s="17">
        <v>0</v>
      </c>
      <c r="P410" s="17">
        <v>0</v>
      </c>
      <c r="Q410" s="17">
        <v>0.912052823647586</v>
      </c>
      <c r="R410" s="96">
        <v>0.912052823647586</v>
      </c>
      <c r="S410" s="17">
        <v>0.15442103789018807</v>
      </c>
      <c r="T410" s="17">
        <v>0</v>
      </c>
      <c r="U410" s="17">
        <v>0.43942943233638782</v>
      </c>
      <c r="V410" s="17">
        <v>0.13044904510005673</v>
      </c>
      <c r="W410" s="17">
        <v>0.16430253093262795</v>
      </c>
      <c r="X410" s="17">
        <v>3.1117267779321583E-3</v>
      </c>
      <c r="Y410" s="17">
        <v>1.2149564842950246E-2</v>
      </c>
      <c r="Z410" s="17">
        <v>3.4188119362782966E-2</v>
      </c>
      <c r="AA410" s="17">
        <v>5.2172763594819906E-2</v>
      </c>
      <c r="AB410" s="17">
        <v>5.2187676660526344E-2</v>
      </c>
      <c r="AC410" s="17">
        <v>0.10399996403564542</v>
      </c>
      <c r="AD410" s="17">
        <v>2.3681448629055187E-2</v>
      </c>
      <c r="AE410" s="17">
        <v>0.19834473901573535</v>
      </c>
      <c r="AF410" s="17">
        <v>0</v>
      </c>
      <c r="AG410" s="96">
        <v>1.368438049178708</v>
      </c>
      <c r="AH410" s="17">
        <v>1.3288935581882478E-2</v>
      </c>
      <c r="AI410" s="17">
        <v>0.1492669829825802</v>
      </c>
      <c r="AJ410" s="17">
        <v>4.8654433094034832E-2</v>
      </c>
      <c r="AK410" s="96">
        <v>0.21121035165849752</v>
      </c>
      <c r="AL410" s="17">
        <v>0</v>
      </c>
      <c r="AM410" s="96">
        <v>2.5701552870357092</v>
      </c>
      <c r="AN410" s="17">
        <v>0</v>
      </c>
      <c r="AO410" s="96">
        <v>0.17991087009249965</v>
      </c>
      <c r="AP410" s="17">
        <v>0</v>
      </c>
      <c r="AQ410" s="96">
        <v>2.750066157128209</v>
      </c>
      <c r="AR410" s="17">
        <v>0</v>
      </c>
      <c r="AS410" s="96">
        <v>0.55001323142564185</v>
      </c>
      <c r="AT410" s="109">
        <v>0</v>
      </c>
      <c r="AU410" s="110">
        <v>3.3000793885538506</v>
      </c>
      <c r="AV410" s="18">
        <v>0.17727450937541783</v>
      </c>
    </row>
    <row r="411" spans="1:48" x14ac:dyDescent="0.25">
      <c r="A411" s="27">
        <v>73</v>
      </c>
      <c r="B411" s="24" t="s">
        <v>47</v>
      </c>
      <c r="C411" s="24" t="s">
        <v>361</v>
      </c>
      <c r="D411" s="22" t="s">
        <v>151</v>
      </c>
      <c r="E411" s="23">
        <v>2</v>
      </c>
      <c r="F411" s="26">
        <v>828.58</v>
      </c>
      <c r="G411" s="17">
        <v>5.3901808052035441E-2</v>
      </c>
      <c r="H411" s="17">
        <v>3.7065664543320574E-2</v>
      </c>
      <c r="I411" s="96">
        <v>9.0967472595356008E-2</v>
      </c>
      <c r="J411" s="17">
        <v>0</v>
      </c>
      <c r="K411" s="17">
        <v>0</v>
      </c>
      <c r="L411" s="17">
        <v>0</v>
      </c>
      <c r="M411" s="17">
        <v>0</v>
      </c>
      <c r="N411" s="17">
        <v>0</v>
      </c>
      <c r="O411" s="17">
        <v>0</v>
      </c>
      <c r="P411" s="17">
        <v>0</v>
      </c>
      <c r="Q411" s="17">
        <v>1.0175473354325471</v>
      </c>
      <c r="R411" s="96">
        <v>1.0175473354325471</v>
      </c>
      <c r="S411" s="17">
        <v>0.15643073702736085</v>
      </c>
      <c r="T411" s="17">
        <v>0</v>
      </c>
      <c r="U411" s="17">
        <v>0.2701651689775475</v>
      </c>
      <c r="V411" s="17">
        <v>0.13214676282663385</v>
      </c>
      <c r="W411" s="17">
        <v>0.16644083189965964</v>
      </c>
      <c r="X411" s="17">
        <v>3.1522240748430553E-3</v>
      </c>
      <c r="Y411" s="17">
        <v>1.2307684295555312E-2</v>
      </c>
      <c r="Z411" s="17">
        <v>3.4633057662147367E-2</v>
      </c>
      <c r="AA411" s="17">
        <v>5.285176147887112E-2</v>
      </c>
      <c r="AB411" s="17">
        <v>5.2866868629371268E-2</v>
      </c>
      <c r="AC411" s="17">
        <v>0.10325983861472825</v>
      </c>
      <c r="AD411" s="17">
        <v>2.3786867114568077E-2</v>
      </c>
      <c r="AE411" s="17">
        <v>0.19866225122189907</v>
      </c>
      <c r="AF411" s="17">
        <v>0</v>
      </c>
      <c r="AG411" s="96">
        <v>1.2067040538231852</v>
      </c>
      <c r="AH411" s="17">
        <v>1.3321792134990984E-2</v>
      </c>
      <c r="AI411" s="17">
        <v>0.14962960279786636</v>
      </c>
      <c r="AJ411" s="17">
        <v>3.2519937863900686E-2</v>
      </c>
      <c r="AK411" s="96">
        <v>0.19547133279675805</v>
      </c>
      <c r="AL411" s="17">
        <v>0</v>
      </c>
      <c r="AM411" s="96">
        <v>2.5106901946478466</v>
      </c>
      <c r="AN411" s="17">
        <v>0</v>
      </c>
      <c r="AO411" s="96">
        <v>0.17574831362534929</v>
      </c>
      <c r="AP411" s="17">
        <v>0</v>
      </c>
      <c r="AQ411" s="96">
        <v>2.6864385082731959</v>
      </c>
      <c r="AR411" s="17">
        <v>0</v>
      </c>
      <c r="AS411" s="96">
        <v>0.53728770165463924</v>
      </c>
      <c r="AT411" s="109">
        <v>0</v>
      </c>
      <c r="AU411" s="110">
        <v>3.2237262099278352</v>
      </c>
      <c r="AV411" s="18">
        <v>0.17333993677472301</v>
      </c>
    </row>
    <row r="412" spans="1:48" x14ac:dyDescent="0.25">
      <c r="A412" s="27">
        <v>74</v>
      </c>
      <c r="B412" s="24" t="s">
        <v>47</v>
      </c>
      <c r="C412" s="24" t="s">
        <v>326</v>
      </c>
      <c r="D412" s="22" t="s">
        <v>111</v>
      </c>
      <c r="E412" s="23">
        <v>5</v>
      </c>
      <c r="F412" s="26">
        <v>2919.5</v>
      </c>
      <c r="G412" s="17">
        <v>1.2678479413137923E-2</v>
      </c>
      <c r="H412" s="17">
        <v>0.10019885111066136</v>
      </c>
      <c r="I412" s="96">
        <v>0.11287733052379928</v>
      </c>
      <c r="J412" s="17">
        <v>0</v>
      </c>
      <c r="K412" s="17">
        <v>0</v>
      </c>
      <c r="L412" s="17">
        <v>0</v>
      </c>
      <c r="M412" s="17">
        <v>0</v>
      </c>
      <c r="N412" s="17">
        <v>1.2390516410344237E-2</v>
      </c>
      <c r="O412" s="17">
        <v>0</v>
      </c>
      <c r="P412" s="17">
        <v>0</v>
      </c>
      <c r="Q412" s="17">
        <v>0.38965822187678439</v>
      </c>
      <c r="R412" s="96">
        <v>0.40204873828712862</v>
      </c>
      <c r="S412" s="17">
        <v>8.3755134920180399E-2</v>
      </c>
      <c r="T412" s="17">
        <v>0.47212636892664955</v>
      </c>
      <c r="U412" s="17">
        <v>0</v>
      </c>
      <c r="V412" s="17">
        <v>8.5753662289864585E-2</v>
      </c>
      <c r="W412" s="17">
        <v>0.11217235789317458</v>
      </c>
      <c r="X412" s="17">
        <v>8.8948713847575717E-3</v>
      </c>
      <c r="Y412" s="17">
        <v>6.7974917759906096E-3</v>
      </c>
      <c r="Z412" s="17">
        <v>0.1294038954413389</v>
      </c>
      <c r="AA412" s="17">
        <v>4.9625686171928599E-2</v>
      </c>
      <c r="AB412" s="17">
        <v>4.9639871180879952E-2</v>
      </c>
      <c r="AC412" s="17">
        <v>5.2832310578794991E-2</v>
      </c>
      <c r="AD412" s="17">
        <v>2.2411944997272233E-2</v>
      </c>
      <c r="AE412" s="17">
        <v>0.20463764175767696</v>
      </c>
      <c r="AF412" s="17">
        <v>3.5978036732632314E-2</v>
      </c>
      <c r="AG412" s="96">
        <v>1.3140292740511412</v>
      </c>
      <c r="AH412" s="17">
        <v>1.6072760367938855E-2</v>
      </c>
      <c r="AI412" s="17">
        <v>0.18092287543477822</v>
      </c>
      <c r="AJ412" s="17">
        <v>2.5599117360403375E-2</v>
      </c>
      <c r="AK412" s="96">
        <v>0.22259475316312047</v>
      </c>
      <c r="AL412" s="17">
        <v>0</v>
      </c>
      <c r="AM412" s="96">
        <v>2.0515500960251893</v>
      </c>
      <c r="AN412" s="17">
        <v>0</v>
      </c>
      <c r="AO412" s="96">
        <v>0.14360850672176326</v>
      </c>
      <c r="AP412" s="17">
        <v>0</v>
      </c>
      <c r="AQ412" s="96">
        <v>2.1951586027469525</v>
      </c>
      <c r="AR412" s="17">
        <v>0</v>
      </c>
      <c r="AS412" s="96">
        <v>0.43903172054939055</v>
      </c>
      <c r="AT412" s="109">
        <v>0</v>
      </c>
      <c r="AU412" s="110">
        <v>2.6341903232963428</v>
      </c>
      <c r="AV412" s="18">
        <v>0.14234676182085973</v>
      </c>
    </row>
    <row r="413" spans="1:48" x14ac:dyDescent="0.25">
      <c r="A413" s="27">
        <v>75</v>
      </c>
      <c r="B413" s="24" t="s">
        <v>47</v>
      </c>
      <c r="C413" s="24" t="s">
        <v>326</v>
      </c>
      <c r="D413" s="22" t="s">
        <v>156</v>
      </c>
      <c r="E413" s="23">
        <v>5</v>
      </c>
      <c r="F413" s="26">
        <v>2959.4</v>
      </c>
      <c r="G413" s="17">
        <v>4.5095334522540394E-2</v>
      </c>
      <c r="H413" s="17">
        <v>9.9885697320506311E-2</v>
      </c>
      <c r="I413" s="96">
        <v>0.1449810318430467</v>
      </c>
      <c r="J413" s="17">
        <v>0</v>
      </c>
      <c r="K413" s="17">
        <v>0</v>
      </c>
      <c r="L413" s="17">
        <v>0</v>
      </c>
      <c r="M413" s="17">
        <v>0</v>
      </c>
      <c r="N413" s="17">
        <v>0.12558621170169629</v>
      </c>
      <c r="O413" s="17">
        <v>0</v>
      </c>
      <c r="P413" s="17">
        <v>0</v>
      </c>
      <c r="Q413" s="17">
        <v>0.48515328527579515</v>
      </c>
      <c r="R413" s="96">
        <v>0.61073949697749141</v>
      </c>
      <c r="S413" s="17">
        <v>8.8724059293602345E-2</v>
      </c>
      <c r="T413" s="17">
        <v>0.25545220752591091</v>
      </c>
      <c r="U413" s="17">
        <v>0</v>
      </c>
      <c r="V413" s="17">
        <v>8.3956009347719324E-2</v>
      </c>
      <c r="W413" s="17">
        <v>0.11631785656660563</v>
      </c>
      <c r="X413" s="17">
        <v>9.4225756653882036E-3</v>
      </c>
      <c r="Y413" s="17">
        <v>6.9454016448409386E-2</v>
      </c>
      <c r="Z413" s="17">
        <v>0.13708101482855012</v>
      </c>
      <c r="AA413" s="17">
        <v>5.2569819469576354E-2</v>
      </c>
      <c r="AB413" s="17">
        <v>5.2584846029756556E-2</v>
      </c>
      <c r="AC413" s="17">
        <v>5.3003390770274786E-2</v>
      </c>
      <c r="AD413" s="17">
        <v>2.284918030023473E-2</v>
      </c>
      <c r="AE413" s="17">
        <v>0.20698984553090211</v>
      </c>
      <c r="AF413" s="17">
        <v>1.395426743146232E-2</v>
      </c>
      <c r="AG413" s="96">
        <v>1.1623590892083928</v>
      </c>
      <c r="AH413" s="17">
        <v>1.6255447813295996E-2</v>
      </c>
      <c r="AI413" s="17">
        <v>0.18315446113150693</v>
      </c>
      <c r="AJ413" s="17">
        <v>1.3676203177782656E-2</v>
      </c>
      <c r="AK413" s="96">
        <v>0.21308611212258557</v>
      </c>
      <c r="AL413" s="17">
        <v>0</v>
      </c>
      <c r="AM413" s="96">
        <v>2.1311657301515168</v>
      </c>
      <c r="AN413" s="17">
        <v>0</v>
      </c>
      <c r="AO413" s="96">
        <v>0.14918160111060619</v>
      </c>
      <c r="AP413" s="17">
        <v>0</v>
      </c>
      <c r="AQ413" s="96">
        <v>2.280347331262123</v>
      </c>
      <c r="AR413" s="17">
        <v>0</v>
      </c>
      <c r="AS413" s="96">
        <v>0.45606946625242462</v>
      </c>
      <c r="AT413" s="109">
        <v>0</v>
      </c>
      <c r="AU413" s="110">
        <v>2.7364167975145475</v>
      </c>
      <c r="AV413" s="18">
        <v>0.13970333045887678</v>
      </c>
    </row>
    <row r="414" spans="1:48" x14ac:dyDescent="0.25">
      <c r="A414" s="27">
        <v>76</v>
      </c>
      <c r="B414" s="24" t="s">
        <v>47</v>
      </c>
      <c r="C414" s="24" t="s">
        <v>326</v>
      </c>
      <c r="D414" s="22" t="s">
        <v>81</v>
      </c>
      <c r="E414" s="23">
        <v>5</v>
      </c>
      <c r="F414" s="26">
        <v>1780.13</v>
      </c>
      <c r="G414" s="17">
        <v>3.7336597659094743E-2</v>
      </c>
      <c r="H414" s="17">
        <v>0.16605626142489954</v>
      </c>
      <c r="I414" s="96">
        <v>0.20339285908399429</v>
      </c>
      <c r="J414" s="17">
        <v>0</v>
      </c>
      <c r="K414" s="17">
        <v>0</v>
      </c>
      <c r="L414" s="17">
        <v>0</v>
      </c>
      <c r="M414" s="17">
        <v>0</v>
      </c>
      <c r="N414" s="17">
        <v>0.1467704302236354</v>
      </c>
      <c r="O414" s="17">
        <v>0</v>
      </c>
      <c r="P414" s="17">
        <v>0</v>
      </c>
      <c r="Q414" s="17">
        <v>0.6682789511028091</v>
      </c>
      <c r="R414" s="96">
        <v>0.81504938132644456</v>
      </c>
      <c r="S414" s="17">
        <v>8.7600811218213129E-2</v>
      </c>
      <c r="T414" s="17">
        <v>0.27612065582232131</v>
      </c>
      <c r="U414" s="17">
        <v>0</v>
      </c>
      <c r="V414" s="17">
        <v>8.2893124864434828E-2</v>
      </c>
      <c r="W414" s="17">
        <v>0.11484527055597819</v>
      </c>
      <c r="X414" s="17">
        <v>9.3032856997844783E-3</v>
      </c>
      <c r="Y414" s="17">
        <v>6.857472743791039E-2</v>
      </c>
      <c r="Z414" s="17">
        <v>0.13534556688687019</v>
      </c>
      <c r="AA414" s="17">
        <v>5.1904284675374064E-2</v>
      </c>
      <c r="AB414" s="17">
        <v>5.1919120999050924E-2</v>
      </c>
      <c r="AC414" s="17">
        <v>8.517896267353102E-2</v>
      </c>
      <c r="AD414" s="17">
        <v>3.1528185643465267E-2</v>
      </c>
      <c r="AE414" s="17">
        <v>0.30440663741929141</v>
      </c>
      <c r="AF414" s="17">
        <v>0</v>
      </c>
      <c r="AG414" s="96">
        <v>1.2996206338962253</v>
      </c>
      <c r="AH414" s="17">
        <v>2.3476506447783138E-2</v>
      </c>
      <c r="AI414" s="17">
        <v>0.2645986553837375</v>
      </c>
      <c r="AJ414" s="17">
        <v>1.4805749269446387E-2</v>
      </c>
      <c r="AK414" s="96">
        <v>0.30288091110096704</v>
      </c>
      <c r="AL414" s="17">
        <v>0</v>
      </c>
      <c r="AM414" s="96">
        <v>2.620943785407631</v>
      </c>
      <c r="AN414" s="17">
        <v>0</v>
      </c>
      <c r="AO414" s="96">
        <v>0.18346606497853418</v>
      </c>
      <c r="AP414" s="17">
        <v>0</v>
      </c>
      <c r="AQ414" s="96">
        <v>2.8044098503861652</v>
      </c>
      <c r="AR414" s="17">
        <v>0</v>
      </c>
      <c r="AS414" s="96">
        <v>0.56088197007723306</v>
      </c>
      <c r="AT414" s="109">
        <v>0</v>
      </c>
      <c r="AU414" s="110">
        <v>3.3652918204633981</v>
      </c>
      <c r="AV414" s="18">
        <v>0.18268346660704554</v>
      </c>
    </row>
    <row r="415" spans="1:48" x14ac:dyDescent="0.25">
      <c r="A415" s="27">
        <v>77</v>
      </c>
      <c r="B415" s="24" t="s">
        <v>47</v>
      </c>
      <c r="C415" s="24" t="s">
        <v>326</v>
      </c>
      <c r="D415" s="22" t="s">
        <v>197</v>
      </c>
      <c r="E415" s="23">
        <v>5</v>
      </c>
      <c r="F415" s="26">
        <v>1752.9</v>
      </c>
      <c r="G415" s="17">
        <v>3.8347778095585726E-2</v>
      </c>
      <c r="H415" s="17">
        <v>0.1686358221520374</v>
      </c>
      <c r="I415" s="96">
        <v>0.20698360024762313</v>
      </c>
      <c r="J415" s="17">
        <v>0</v>
      </c>
      <c r="K415" s="17">
        <v>0</v>
      </c>
      <c r="L415" s="17">
        <v>0</v>
      </c>
      <c r="M415" s="17">
        <v>0</v>
      </c>
      <c r="N415" s="17">
        <v>0.12764812048890409</v>
      </c>
      <c r="O415" s="17">
        <v>0</v>
      </c>
      <c r="P415" s="17">
        <v>0</v>
      </c>
      <c r="Q415" s="17">
        <v>0.8982565600312975</v>
      </c>
      <c r="R415" s="96">
        <v>1.0259046805202017</v>
      </c>
      <c r="S415" s="17">
        <v>8.7686751457675752E-2</v>
      </c>
      <c r="T415" s="17">
        <v>0.28540457508092881</v>
      </c>
      <c r="U415" s="17">
        <v>0</v>
      </c>
      <c r="V415" s="17">
        <v>8.2974446657025455E-2</v>
      </c>
      <c r="W415" s="17">
        <v>0.11495793880545532</v>
      </c>
      <c r="X415" s="17">
        <v>9.3124126312558869E-3</v>
      </c>
      <c r="Y415" s="17">
        <v>6.8642002254377776E-2</v>
      </c>
      <c r="Z415" s="17">
        <v>0.13547834682653867</v>
      </c>
      <c r="AA415" s="17">
        <v>5.1955205056043001E-2</v>
      </c>
      <c r="AB415" s="17">
        <v>5.1970055934804353E-2</v>
      </c>
      <c r="AC415" s="17">
        <v>8.6502154614657295E-2</v>
      </c>
      <c r="AD415" s="17">
        <v>3.1880509623262263E-2</v>
      </c>
      <c r="AE415" s="17">
        <v>0.30829028011589515</v>
      </c>
      <c r="AF415" s="17">
        <v>0</v>
      </c>
      <c r="AG415" s="96">
        <v>1.3150546790579196</v>
      </c>
      <c r="AH415" s="17">
        <v>2.3765691843478123E-2</v>
      </c>
      <c r="AI415" s="17">
        <v>0.26786002552984856</v>
      </c>
      <c r="AJ415" s="17">
        <v>1.5311485410323898E-2</v>
      </c>
      <c r="AK415" s="96">
        <v>0.30693720278365055</v>
      </c>
      <c r="AL415" s="17">
        <v>0</v>
      </c>
      <c r="AM415" s="96">
        <v>2.8548801626093949</v>
      </c>
      <c r="AN415" s="17">
        <v>0</v>
      </c>
      <c r="AO415" s="96">
        <v>0.19984161138265766</v>
      </c>
      <c r="AP415" s="17">
        <v>0</v>
      </c>
      <c r="AQ415" s="96">
        <v>3.0547217739920525</v>
      </c>
      <c r="AR415" s="17">
        <v>0</v>
      </c>
      <c r="AS415" s="96">
        <v>0.61094435479841058</v>
      </c>
      <c r="AT415" s="109">
        <v>0</v>
      </c>
      <c r="AU415" s="110">
        <v>3.6656661287904631</v>
      </c>
      <c r="AV415" s="18">
        <v>0.20108225064658564</v>
      </c>
    </row>
    <row r="416" spans="1:48" ht="18.75" x14ac:dyDescent="0.3">
      <c r="A416" s="27"/>
      <c r="B416" s="24"/>
      <c r="C416" s="103" t="s">
        <v>297</v>
      </c>
      <c r="D416" s="104"/>
      <c r="E416" s="104"/>
      <c r="F416" s="104"/>
      <c r="G416" s="17">
        <v>0</v>
      </c>
      <c r="H416" s="104"/>
      <c r="I416" s="105"/>
      <c r="J416" s="17">
        <v>0</v>
      </c>
      <c r="K416" s="17">
        <v>0</v>
      </c>
      <c r="L416" s="29"/>
      <c r="M416" s="17"/>
      <c r="N416" s="29"/>
      <c r="O416" s="29"/>
      <c r="P416" s="29"/>
      <c r="Q416" s="29"/>
      <c r="R416" s="96">
        <v>0</v>
      </c>
      <c r="S416" s="29"/>
      <c r="T416" s="29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F416" s="33"/>
      <c r="AG416" s="96">
        <v>0</v>
      </c>
      <c r="AH416" s="34"/>
      <c r="AI416" s="35"/>
      <c r="AJ416" s="29"/>
      <c r="AK416" s="96">
        <v>0</v>
      </c>
      <c r="AL416" s="25"/>
      <c r="AM416" s="96">
        <v>0</v>
      </c>
      <c r="AN416" s="17">
        <v>0</v>
      </c>
      <c r="AO416" s="96">
        <v>0</v>
      </c>
      <c r="AP416" s="17">
        <v>0</v>
      </c>
      <c r="AQ416" s="96">
        <v>0</v>
      </c>
      <c r="AR416" s="17">
        <v>0</v>
      </c>
      <c r="AS416" s="96">
        <v>0</v>
      </c>
      <c r="AT416" s="109">
        <v>0</v>
      </c>
      <c r="AU416" s="110">
        <v>0</v>
      </c>
      <c r="AV416" s="18"/>
    </row>
    <row r="417" spans="1:48" x14ac:dyDescent="0.25">
      <c r="A417" s="27">
        <v>1</v>
      </c>
      <c r="B417" s="21" t="s">
        <v>47</v>
      </c>
      <c r="C417" s="21" t="s">
        <v>261</v>
      </c>
      <c r="D417" s="22" t="s">
        <v>141</v>
      </c>
      <c r="E417" s="23">
        <v>5</v>
      </c>
      <c r="F417" s="24">
        <v>1466.6</v>
      </c>
      <c r="G417" s="17">
        <v>5.0735849373428371E-2</v>
      </c>
      <c r="H417" s="17">
        <v>0.14535219519273718</v>
      </c>
      <c r="I417" s="96">
        <v>0.19608804456616555</v>
      </c>
      <c r="J417" s="17">
        <v>0</v>
      </c>
      <c r="K417" s="17">
        <v>0</v>
      </c>
      <c r="L417" s="17">
        <v>0</v>
      </c>
      <c r="M417" s="17">
        <v>0</v>
      </c>
      <c r="N417" s="17">
        <v>0.1468550839765444</v>
      </c>
      <c r="O417" s="17">
        <v>0</v>
      </c>
      <c r="P417" s="17">
        <v>0</v>
      </c>
      <c r="Q417" s="17">
        <v>1.4223477079902724</v>
      </c>
      <c r="R417" s="96">
        <v>1.5692027919668168</v>
      </c>
      <c r="S417" s="17">
        <v>0.10816449062351462</v>
      </c>
      <c r="T417" s="17">
        <v>0.32323951374053278</v>
      </c>
      <c r="U417" s="17">
        <v>0</v>
      </c>
      <c r="V417" s="17">
        <v>7.1154996047456009E-2</v>
      </c>
      <c r="W417" s="17">
        <v>0.13645954918402931</v>
      </c>
      <c r="X417" s="17">
        <v>1.1497623207523374E-2</v>
      </c>
      <c r="Y417" s="17">
        <v>8.830981409438398E-3</v>
      </c>
      <c r="Z417" s="17">
        <v>0.2037789579550518</v>
      </c>
      <c r="AA417" s="17">
        <v>6.7716250138535494E-2</v>
      </c>
      <c r="AB417" s="17">
        <v>6.774829347331135E-2</v>
      </c>
      <c r="AC417" s="17">
        <v>6.1392457190590007E-2</v>
      </c>
      <c r="AD417" s="17">
        <v>2.5171017459677286E-2</v>
      </c>
      <c r="AE417" s="17">
        <v>0.22560641978696144</v>
      </c>
      <c r="AF417" s="17">
        <v>1.0310669193413873E-2</v>
      </c>
      <c r="AG417" s="96">
        <v>1.3210712194100356</v>
      </c>
      <c r="AH417" s="17">
        <v>1.621382901869358E-2</v>
      </c>
      <c r="AI417" s="17">
        <v>0.18241457097972369</v>
      </c>
      <c r="AJ417" s="17">
        <v>2.2456687690751098E-2</v>
      </c>
      <c r="AK417" s="96">
        <v>0.22108508768916837</v>
      </c>
      <c r="AL417" s="17">
        <v>0</v>
      </c>
      <c r="AM417" s="96">
        <v>3.3074471436321859</v>
      </c>
      <c r="AN417" s="17">
        <v>0</v>
      </c>
      <c r="AO417" s="96">
        <v>0.23152130005425303</v>
      </c>
      <c r="AP417" s="17">
        <v>0</v>
      </c>
      <c r="AQ417" s="96">
        <v>3.5389684436864388</v>
      </c>
      <c r="AR417" s="17">
        <v>0</v>
      </c>
      <c r="AS417" s="96">
        <v>0.17694842218432194</v>
      </c>
      <c r="AT417" s="109">
        <v>0</v>
      </c>
      <c r="AU417" s="110">
        <v>3.7159168658707609</v>
      </c>
      <c r="AV417" s="18">
        <v>0.17259117708332197</v>
      </c>
    </row>
    <row r="418" spans="1:48" x14ac:dyDescent="0.25">
      <c r="A418" s="27">
        <v>2</v>
      </c>
      <c r="B418" s="21" t="s">
        <v>47</v>
      </c>
      <c r="C418" s="21" t="s">
        <v>262</v>
      </c>
      <c r="D418" s="22" t="s">
        <v>43</v>
      </c>
      <c r="E418" s="23">
        <v>2</v>
      </c>
      <c r="F418" s="24">
        <v>763.6</v>
      </c>
      <c r="G418" s="17">
        <v>3.8993624511852627E-2</v>
      </c>
      <c r="H418" s="17">
        <v>0.2033193867561105</v>
      </c>
      <c r="I418" s="96">
        <v>0.24231301126796312</v>
      </c>
      <c r="J418" s="17">
        <v>0</v>
      </c>
      <c r="K418" s="17">
        <v>0</v>
      </c>
      <c r="L418" s="17">
        <v>0</v>
      </c>
      <c r="M418" s="17">
        <v>0</v>
      </c>
      <c r="N418" s="17">
        <v>9.60560911471975E-2</v>
      </c>
      <c r="O418" s="17">
        <v>0</v>
      </c>
      <c r="P418" s="17">
        <v>0</v>
      </c>
      <c r="Q418" s="17">
        <v>1.1733864314032421</v>
      </c>
      <c r="R418" s="96">
        <v>1.2694425225504395</v>
      </c>
      <c r="S418" s="17">
        <v>0.1764851919673307</v>
      </c>
      <c r="T418" s="17">
        <v>0</v>
      </c>
      <c r="U418" s="17">
        <v>0.35431064895337089</v>
      </c>
      <c r="V418" s="17">
        <v>0.10396361759234216</v>
      </c>
      <c r="W418" s="17">
        <v>0.18702941565157397</v>
      </c>
      <c r="X418" s="17">
        <v>3.5228755015588686E-3</v>
      </c>
      <c r="Y418" s="17">
        <v>1.482653517817452E-2</v>
      </c>
      <c r="Z418" s="17">
        <v>3.1092260209982125E-2</v>
      </c>
      <c r="AA418" s="17">
        <v>6.6529345337491691E-2</v>
      </c>
      <c r="AB418" s="17">
        <v>6.6560827028824376E-2</v>
      </c>
      <c r="AC418" s="17">
        <v>0.15435851220371896</v>
      </c>
      <c r="AD418" s="17">
        <v>2.8182670658920054E-2</v>
      </c>
      <c r="AE418" s="17">
        <v>0.23954729775827552</v>
      </c>
      <c r="AF418" s="17">
        <v>5.5325570161143256E-2</v>
      </c>
      <c r="AG418" s="96">
        <v>1.4817347682027073</v>
      </c>
      <c r="AH418" s="17">
        <v>1.5653517848988521E-2</v>
      </c>
      <c r="AI418" s="17">
        <v>0.17578469913707187</v>
      </c>
      <c r="AJ418" s="17">
        <v>3.8040466030431624E-2</v>
      </c>
      <c r="AK418" s="96">
        <v>0.22947868301649202</v>
      </c>
      <c r="AL418" s="17">
        <v>0</v>
      </c>
      <c r="AM418" s="96">
        <v>3.222968985037602</v>
      </c>
      <c r="AN418" s="17">
        <v>0</v>
      </c>
      <c r="AO418" s="96">
        <v>0.22560782895263215</v>
      </c>
      <c r="AP418" s="17">
        <v>0</v>
      </c>
      <c r="AQ418" s="96">
        <v>3.448576813990234</v>
      </c>
      <c r="AR418" s="17">
        <v>0</v>
      </c>
      <c r="AS418" s="96">
        <v>0.1724288406995117</v>
      </c>
      <c r="AT418" s="109">
        <v>0</v>
      </c>
      <c r="AU418" s="110">
        <v>3.6210056546897458</v>
      </c>
      <c r="AV418" s="18">
        <v>0.1657168267574646</v>
      </c>
    </row>
    <row r="419" spans="1:48" x14ac:dyDescent="0.25">
      <c r="A419" s="27">
        <v>3</v>
      </c>
      <c r="B419" s="21" t="s">
        <v>47</v>
      </c>
      <c r="C419" s="21" t="s">
        <v>262</v>
      </c>
      <c r="D419" s="22" t="s">
        <v>44</v>
      </c>
      <c r="E419" s="23">
        <v>2</v>
      </c>
      <c r="F419" s="24">
        <v>444.8</v>
      </c>
      <c r="G419" s="17">
        <v>3.4256665144995313E-2</v>
      </c>
      <c r="H419" s="17">
        <v>0.32010752949072968</v>
      </c>
      <c r="I419" s="96">
        <v>0.35436419463572499</v>
      </c>
      <c r="J419" s="17">
        <v>0</v>
      </c>
      <c r="K419" s="17">
        <v>0</v>
      </c>
      <c r="L419" s="17">
        <v>0</v>
      </c>
      <c r="M419" s="17">
        <v>0</v>
      </c>
      <c r="N419" s="17">
        <v>0</v>
      </c>
      <c r="O419" s="17">
        <v>0</v>
      </c>
      <c r="P419" s="17">
        <v>0</v>
      </c>
      <c r="Q419" s="17">
        <v>1.2735174482407248</v>
      </c>
      <c r="R419" s="96">
        <v>1.2735174482407248</v>
      </c>
      <c r="S419" s="17">
        <v>0.17500682162498246</v>
      </c>
      <c r="T419" s="17">
        <v>0</v>
      </c>
      <c r="U419" s="17">
        <v>0.38706465490965919</v>
      </c>
      <c r="V419" s="17">
        <v>0.10309274153062589</v>
      </c>
      <c r="W419" s="17">
        <v>0.18546271910234055</v>
      </c>
      <c r="X419" s="17">
        <v>3.4933652939134942E-3</v>
      </c>
      <c r="Y419" s="17">
        <v>1.4702337166755789E-2</v>
      </c>
      <c r="Z419" s="17">
        <v>3.0831808469761784E-2</v>
      </c>
      <c r="AA419" s="17">
        <v>6.5972046393901015E-2</v>
      </c>
      <c r="AB419" s="17">
        <v>6.6003264371330708E-2</v>
      </c>
      <c r="AC419" s="17">
        <v>0.17666091114922031</v>
      </c>
      <c r="AD419" s="17">
        <v>3.001934370718946E-2</v>
      </c>
      <c r="AE419" s="17">
        <v>0.26065743286427639</v>
      </c>
      <c r="AF419" s="17">
        <v>5.5325570161143256E-2</v>
      </c>
      <c r="AG419" s="96">
        <v>1.5542930167451001</v>
      </c>
      <c r="AH419" s="17">
        <v>1.6921768410871656E-2</v>
      </c>
      <c r="AI419" s="17">
        <v>0.19009490286236874</v>
      </c>
      <c r="AJ419" s="17">
        <v>3.7829405269401206E-2</v>
      </c>
      <c r="AK419" s="96">
        <v>0.24484607654264159</v>
      </c>
      <c r="AL419" s="17">
        <v>0</v>
      </c>
      <c r="AM419" s="96">
        <v>3.4270207361641916</v>
      </c>
      <c r="AN419" s="17">
        <v>0</v>
      </c>
      <c r="AO419" s="96">
        <v>0.23989145153149344</v>
      </c>
      <c r="AP419" s="17">
        <v>0</v>
      </c>
      <c r="AQ419" s="96">
        <v>3.6669121876956852</v>
      </c>
      <c r="AR419" s="17">
        <v>0</v>
      </c>
      <c r="AS419" s="96">
        <v>0.18334560938478428</v>
      </c>
      <c r="AT419" s="109">
        <v>0</v>
      </c>
      <c r="AU419" s="110">
        <v>3.8502577970804692</v>
      </c>
      <c r="AV419" s="18">
        <v>0.18356515709352517</v>
      </c>
    </row>
    <row r="420" spans="1:48" x14ac:dyDescent="0.25">
      <c r="A420" s="27">
        <v>4</v>
      </c>
      <c r="B420" s="21" t="s">
        <v>47</v>
      </c>
      <c r="C420" s="21" t="s">
        <v>262</v>
      </c>
      <c r="D420" s="22" t="s">
        <v>100</v>
      </c>
      <c r="E420" s="23">
        <v>2</v>
      </c>
      <c r="F420" s="24">
        <v>443.3</v>
      </c>
      <c r="G420" s="17">
        <v>3.4351461038412828E-2</v>
      </c>
      <c r="H420" s="17">
        <v>0.3211906815192343</v>
      </c>
      <c r="I420" s="96">
        <v>0.35554214255764716</v>
      </c>
      <c r="J420" s="17">
        <v>0</v>
      </c>
      <c r="K420" s="17">
        <v>0</v>
      </c>
      <c r="L420" s="17">
        <v>0</v>
      </c>
      <c r="M420" s="17">
        <v>0</v>
      </c>
      <c r="N420" s="17">
        <v>0</v>
      </c>
      <c r="O420" s="17">
        <v>0</v>
      </c>
      <c r="P420" s="17">
        <v>0</v>
      </c>
      <c r="Q420" s="17">
        <v>1.5598461417922382</v>
      </c>
      <c r="R420" s="96">
        <v>1.5598461417922382</v>
      </c>
      <c r="S420" s="17">
        <v>0.1750371376421217</v>
      </c>
      <c r="T420" s="17">
        <v>0</v>
      </c>
      <c r="U420" s="17">
        <v>0.38592371370917389</v>
      </c>
      <c r="V420" s="17">
        <v>0.10311060004202649</v>
      </c>
      <c r="W420" s="17">
        <v>0.18549484636983093</v>
      </c>
      <c r="X420" s="17">
        <v>3.4939704413079814E-3</v>
      </c>
      <c r="Y420" s="17">
        <v>1.4704884017795053E-2</v>
      </c>
      <c r="Z420" s="17">
        <v>3.0837149390906017E-2</v>
      </c>
      <c r="AA420" s="17">
        <v>6.5983474575217707E-2</v>
      </c>
      <c r="AB420" s="17">
        <v>6.6014697960463664E-2</v>
      </c>
      <c r="AC420" s="17">
        <v>0.1772586809816675</v>
      </c>
      <c r="AD420" s="17">
        <v>3.0074366991468329E-2</v>
      </c>
      <c r="AE420" s="17">
        <v>0.26125824758875493</v>
      </c>
      <c r="AF420" s="17">
        <v>5.2376624362054251E-2</v>
      </c>
      <c r="AG420" s="96">
        <v>1.5515683940727882</v>
      </c>
      <c r="AH420" s="17">
        <v>1.6958336776962284E-2</v>
      </c>
      <c r="AI420" s="17">
        <v>0.19050720425336351</v>
      </c>
      <c r="AJ420" s="17">
        <v>4.3457383945428606E-2</v>
      </c>
      <c r="AK420" s="96">
        <v>0.25092292497575441</v>
      </c>
      <c r="AL420" s="17">
        <v>0</v>
      </c>
      <c r="AM420" s="96">
        <v>3.717879603398428</v>
      </c>
      <c r="AN420" s="17">
        <v>0</v>
      </c>
      <c r="AO420" s="96">
        <v>0.26025157223788997</v>
      </c>
      <c r="AP420" s="17">
        <v>0</v>
      </c>
      <c r="AQ420" s="96">
        <v>3.9781311756363182</v>
      </c>
      <c r="AR420" s="17">
        <v>0</v>
      </c>
      <c r="AS420" s="96">
        <v>0.19890655878181593</v>
      </c>
      <c r="AT420" s="109">
        <v>0</v>
      </c>
      <c r="AU420" s="110">
        <v>4.1770377344181338</v>
      </c>
      <c r="AV420" s="18">
        <v>0.19986171775682385</v>
      </c>
    </row>
    <row r="421" spans="1:48" x14ac:dyDescent="0.25">
      <c r="A421" s="27">
        <v>5</v>
      </c>
      <c r="B421" s="21" t="s">
        <v>47</v>
      </c>
      <c r="C421" s="21" t="s">
        <v>262</v>
      </c>
      <c r="D421" s="22" t="s">
        <v>113</v>
      </c>
      <c r="E421" s="23">
        <v>2</v>
      </c>
      <c r="F421" s="24">
        <v>772.82</v>
      </c>
      <c r="G421" s="17">
        <v>3.8630106321369227E-2</v>
      </c>
      <c r="H421" s="17">
        <v>0.2008937187533526</v>
      </c>
      <c r="I421" s="96">
        <v>0.23952382507472184</v>
      </c>
      <c r="J421" s="17">
        <v>0</v>
      </c>
      <c r="K421" s="17">
        <v>0</v>
      </c>
      <c r="L421" s="17">
        <v>0</v>
      </c>
      <c r="M421" s="17">
        <v>0</v>
      </c>
      <c r="N421" s="17">
        <v>0</v>
      </c>
      <c r="O421" s="17">
        <v>0</v>
      </c>
      <c r="P421" s="17">
        <v>0</v>
      </c>
      <c r="Q421" s="17">
        <v>1.3183864532123264</v>
      </c>
      <c r="R421" s="96">
        <v>1.3183864532123264</v>
      </c>
      <c r="S421" s="17">
        <v>0.17636066596705241</v>
      </c>
      <c r="T421" s="17">
        <v>0</v>
      </c>
      <c r="U421" s="17">
        <v>0.35163141642292506</v>
      </c>
      <c r="V421" s="17">
        <v>0.10389026201316343</v>
      </c>
      <c r="W421" s="17">
        <v>0.18689744976363823</v>
      </c>
      <c r="X421" s="17">
        <v>3.5203897995529539E-3</v>
      </c>
      <c r="Y421" s="17">
        <v>1.4816073738871071E-2</v>
      </c>
      <c r="Z421" s="17">
        <v>3.1070321854925802E-2</v>
      </c>
      <c r="AA421" s="17">
        <v>6.6482402966952486E-2</v>
      </c>
      <c r="AB421" s="17">
        <v>6.6513862445151811E-2</v>
      </c>
      <c r="AC421" s="17">
        <v>0.15251696374156953</v>
      </c>
      <c r="AD421" s="17">
        <v>2.8010581073719173E-2</v>
      </c>
      <c r="AE421" s="17">
        <v>0.23768078947729965</v>
      </c>
      <c r="AF421" s="17">
        <v>5.2376624362054251E-2</v>
      </c>
      <c r="AG421" s="96">
        <v>1.471767803626876</v>
      </c>
      <c r="AH421" s="17">
        <v>1.5539715349577449E-2</v>
      </c>
      <c r="AI421" s="17">
        <v>0.17450172781335743</v>
      </c>
      <c r="AJ421" s="17">
        <v>3.7746747273926837E-2</v>
      </c>
      <c r="AK421" s="96">
        <v>0.22778819043686171</v>
      </c>
      <c r="AL421" s="17">
        <v>0</v>
      </c>
      <c r="AM421" s="96">
        <v>3.2574662723507859</v>
      </c>
      <c r="AN421" s="17">
        <v>0</v>
      </c>
      <c r="AO421" s="96">
        <v>0.22802263906455503</v>
      </c>
      <c r="AP421" s="17">
        <v>0</v>
      </c>
      <c r="AQ421" s="96">
        <v>3.4854889114153411</v>
      </c>
      <c r="AR421" s="17">
        <v>0</v>
      </c>
      <c r="AS421" s="96">
        <v>0.17427444557076707</v>
      </c>
      <c r="AT421" s="109">
        <v>0</v>
      </c>
      <c r="AU421" s="110">
        <v>3.6597633569861081</v>
      </c>
      <c r="AV421" s="18">
        <v>0.17319120739111307</v>
      </c>
    </row>
    <row r="422" spans="1:48" x14ac:dyDescent="0.25">
      <c r="A422" s="27">
        <v>6</v>
      </c>
      <c r="B422" s="21" t="s">
        <v>47</v>
      </c>
      <c r="C422" s="21" t="s">
        <v>262</v>
      </c>
      <c r="D422" s="22" t="s">
        <v>141</v>
      </c>
      <c r="E422" s="23">
        <v>2</v>
      </c>
      <c r="F422" s="24">
        <v>765.69</v>
      </c>
      <c r="G422" s="17">
        <v>3.9380981869018172E-2</v>
      </c>
      <c r="H422" s="17">
        <v>0.20276441344012064</v>
      </c>
      <c r="I422" s="96">
        <v>0.24214539530913881</v>
      </c>
      <c r="J422" s="17">
        <v>0</v>
      </c>
      <c r="K422" s="17">
        <v>0</v>
      </c>
      <c r="L422" s="17">
        <v>0</v>
      </c>
      <c r="M422" s="17">
        <v>0</v>
      </c>
      <c r="N422" s="17">
        <v>0.14894209724248714</v>
      </c>
      <c r="O422" s="17">
        <v>0</v>
      </c>
      <c r="P422" s="17">
        <v>0</v>
      </c>
      <c r="Q422" s="17">
        <v>1.3176010318084443</v>
      </c>
      <c r="R422" s="96">
        <v>1.4665431290509314</v>
      </c>
      <c r="S422" s="17">
        <v>0.17645670142071723</v>
      </c>
      <c r="T422" s="17">
        <v>0</v>
      </c>
      <c r="U422" s="17">
        <v>0.32175120905552512</v>
      </c>
      <c r="V422" s="17">
        <v>0.10394683442623005</v>
      </c>
      <c r="W422" s="17">
        <v>0.18699922291854454</v>
      </c>
      <c r="X422" s="17">
        <v>3.5223067929461413E-3</v>
      </c>
      <c r="Y422" s="17">
        <v>1.4824141685061009E-2</v>
      </c>
      <c r="Z422" s="17">
        <v>3.1087240890916551E-2</v>
      </c>
      <c r="AA422" s="17">
        <v>6.6518605300928998E-2</v>
      </c>
      <c r="AB422" s="17">
        <v>6.6550081910075554E-2</v>
      </c>
      <c r="AC422" s="17">
        <v>0.1539371807373216</v>
      </c>
      <c r="AD422" s="17">
        <v>2.8143297946892815E-2</v>
      </c>
      <c r="AE422" s="17">
        <v>0.23912025568622036</v>
      </c>
      <c r="AF422" s="17">
        <v>6.4224930087471585E-2</v>
      </c>
      <c r="AG422" s="96">
        <v>1.4570820088588514</v>
      </c>
      <c r="AH422" s="17">
        <v>1.5627480753065137E-2</v>
      </c>
      <c r="AI422" s="17">
        <v>0.17549116562422834</v>
      </c>
      <c r="AJ422" s="17">
        <v>3.70470079379282E-2</v>
      </c>
      <c r="AK422" s="96">
        <v>0.22816565431522168</v>
      </c>
      <c r="AL422" s="17">
        <v>0</v>
      </c>
      <c r="AM422" s="96">
        <v>3.3939361875341438</v>
      </c>
      <c r="AN422" s="17">
        <v>0</v>
      </c>
      <c r="AO422" s="96">
        <v>0.2375755331273901</v>
      </c>
      <c r="AP422" s="17">
        <v>0</v>
      </c>
      <c r="AQ422" s="96">
        <v>3.6315117206615337</v>
      </c>
      <c r="AR422" s="17">
        <v>0</v>
      </c>
      <c r="AS422" s="96">
        <v>0.18157558603307669</v>
      </c>
      <c r="AT422" s="109">
        <v>0</v>
      </c>
      <c r="AU422" s="110">
        <v>3.8130873066946105</v>
      </c>
      <c r="AV422" s="18">
        <v>0.17183897651529992</v>
      </c>
    </row>
    <row r="423" spans="1:48" x14ac:dyDescent="0.25">
      <c r="A423" s="27">
        <v>7</v>
      </c>
      <c r="B423" s="21" t="s">
        <v>47</v>
      </c>
      <c r="C423" s="21" t="s">
        <v>262</v>
      </c>
      <c r="D423" s="22" t="s">
        <v>80</v>
      </c>
      <c r="E423" s="23">
        <v>5</v>
      </c>
      <c r="F423" s="24">
        <v>3185.3</v>
      </c>
      <c r="G423" s="17">
        <v>4.6042515389257681E-2</v>
      </c>
      <c r="H423" s="17">
        <v>0.10733120131998944</v>
      </c>
      <c r="I423" s="96">
        <v>0.15337371670924713</v>
      </c>
      <c r="J423" s="17">
        <v>0</v>
      </c>
      <c r="K423" s="17">
        <v>0</v>
      </c>
      <c r="L423" s="17">
        <v>0</v>
      </c>
      <c r="M423" s="17">
        <v>0</v>
      </c>
      <c r="N423" s="17">
        <v>0.17538326819326278</v>
      </c>
      <c r="O423" s="17">
        <v>0</v>
      </c>
      <c r="P423" s="17">
        <v>0</v>
      </c>
      <c r="Q423" s="17">
        <v>0.59616292810826776</v>
      </c>
      <c r="R423" s="96">
        <v>0.77154619630153054</v>
      </c>
      <c r="S423" s="17">
        <v>0.18829644920061983</v>
      </c>
      <c r="T423" s="17">
        <v>0</v>
      </c>
      <c r="U423" s="17">
        <v>0.16681823721195066</v>
      </c>
      <c r="V423" s="17">
        <v>8.7258848266111536E-2</v>
      </c>
      <c r="W423" s="17">
        <v>0.18269328891376463</v>
      </c>
      <c r="X423" s="17">
        <v>3.5642605995023064E-3</v>
      </c>
      <c r="Y423" s="17">
        <v>0.11857144082562876</v>
      </c>
      <c r="Z423" s="17">
        <v>3.1457517578147284E-2</v>
      </c>
      <c r="AA423" s="17">
        <v>6.731090105005845E-2</v>
      </c>
      <c r="AB423" s="17">
        <v>6.7342752573614453E-2</v>
      </c>
      <c r="AC423" s="17">
        <v>0.21585541901634558</v>
      </c>
      <c r="AD423" s="17">
        <v>2.8029085332685166E-2</v>
      </c>
      <c r="AE423" s="17">
        <v>0.23713241417324132</v>
      </c>
      <c r="AF423" s="17">
        <v>2.430757404154843E-2</v>
      </c>
      <c r="AG423" s="96">
        <v>1.4186381887832185</v>
      </c>
      <c r="AH423" s="17">
        <v>1.6900607715725147E-2</v>
      </c>
      <c r="AI423" s="17">
        <v>0.19027105286792317</v>
      </c>
      <c r="AJ423" s="17">
        <v>2.3009544794853794E-2</v>
      </c>
      <c r="AK423" s="96">
        <v>0.23018120537850212</v>
      </c>
      <c r="AL423" s="17">
        <v>0</v>
      </c>
      <c r="AM423" s="96">
        <v>2.5737393071724983</v>
      </c>
      <c r="AN423" s="17">
        <v>0</v>
      </c>
      <c r="AO423" s="96">
        <v>0.18016175150207489</v>
      </c>
      <c r="AP423" s="17">
        <v>0</v>
      </c>
      <c r="AQ423" s="96">
        <v>2.7539010586745731</v>
      </c>
      <c r="AR423" s="17">
        <v>0</v>
      </c>
      <c r="AS423" s="96">
        <v>0.13769505293372866</v>
      </c>
      <c r="AT423" s="109">
        <v>0</v>
      </c>
      <c r="AU423" s="110">
        <v>2.891596111608302</v>
      </c>
      <c r="AV423" s="18">
        <v>0.12278082724867359</v>
      </c>
    </row>
    <row r="424" spans="1:48" x14ac:dyDescent="0.25">
      <c r="A424" s="27">
        <v>8</v>
      </c>
      <c r="B424" s="21" t="s">
        <v>47</v>
      </c>
      <c r="C424" s="21" t="s">
        <v>262</v>
      </c>
      <c r="D424" s="22" t="s">
        <v>102</v>
      </c>
      <c r="E424" s="23">
        <v>5</v>
      </c>
      <c r="F424" s="24">
        <v>3170.5</v>
      </c>
      <c r="G424" s="17">
        <v>4.6272463983472463E-2</v>
      </c>
      <c r="H424" s="17">
        <v>0.10783222695617803</v>
      </c>
      <c r="I424" s="96">
        <v>0.15410469093965048</v>
      </c>
      <c r="J424" s="17">
        <v>0</v>
      </c>
      <c r="K424" s="17">
        <v>0</v>
      </c>
      <c r="L424" s="17">
        <v>0</v>
      </c>
      <c r="M424" s="17">
        <v>0</v>
      </c>
      <c r="N424" s="17">
        <v>0.14368725379088473</v>
      </c>
      <c r="O424" s="17">
        <v>0</v>
      </c>
      <c r="P424" s="17">
        <v>0</v>
      </c>
      <c r="Q424" s="17">
        <v>0.46900960979418899</v>
      </c>
      <c r="R424" s="96">
        <v>0.61269686358507369</v>
      </c>
      <c r="S424" s="17">
        <v>0.18835803615325278</v>
      </c>
      <c r="T424" s="17">
        <v>0</v>
      </c>
      <c r="U424" s="17">
        <v>0.166997243031037</v>
      </c>
      <c r="V424" s="17">
        <v>8.7287388403632912E-2</v>
      </c>
      <c r="W424" s="17">
        <v>0.1827530432159751</v>
      </c>
      <c r="X424" s="17">
        <v>3.5654263779842949E-3</v>
      </c>
      <c r="Y424" s="17">
        <v>0.11861022251132036</v>
      </c>
      <c r="Z424" s="17">
        <v>3.1467806527584519E-2</v>
      </c>
      <c r="AA424" s="17">
        <v>6.7332916724237371E-2</v>
      </c>
      <c r="AB424" s="17">
        <v>6.7364778665612107E-2</v>
      </c>
      <c r="AC424" s="17">
        <v>0.21686303932905399</v>
      </c>
      <c r="AD424" s="17">
        <v>2.810551908651478E-2</v>
      </c>
      <c r="AE424" s="17">
        <v>0.23795978330496367</v>
      </c>
      <c r="AF424" s="17">
        <v>2.430757404154843E-2</v>
      </c>
      <c r="AG424" s="96">
        <v>1.420972777372717</v>
      </c>
      <c r="AH424" s="17">
        <v>1.6956738648578173E-2</v>
      </c>
      <c r="AI424" s="17">
        <v>0.19090400794977372</v>
      </c>
      <c r="AJ424" s="17">
        <v>2.3028864082735207E-2</v>
      </c>
      <c r="AK424" s="96">
        <v>0.2308896106810871</v>
      </c>
      <c r="AL424" s="17">
        <v>0</v>
      </c>
      <c r="AM424" s="96">
        <v>2.4186639425785286</v>
      </c>
      <c r="AN424" s="17">
        <v>0</v>
      </c>
      <c r="AO424" s="96">
        <v>0.16930647598049703</v>
      </c>
      <c r="AP424" s="17">
        <v>0</v>
      </c>
      <c r="AQ424" s="96">
        <v>2.5879704185590255</v>
      </c>
      <c r="AR424" s="17">
        <v>0</v>
      </c>
      <c r="AS424" s="96">
        <v>0.12939852092795129</v>
      </c>
      <c r="AT424" s="109">
        <v>0</v>
      </c>
      <c r="AU424" s="110">
        <v>2.7173689394869767</v>
      </c>
      <c r="AV424" s="18">
        <v>0.11586344534477212</v>
      </c>
    </row>
    <row r="425" spans="1:48" x14ac:dyDescent="0.25">
      <c r="A425" s="27">
        <v>9</v>
      </c>
      <c r="B425" s="21" t="s">
        <v>47</v>
      </c>
      <c r="C425" s="21" t="s">
        <v>262</v>
      </c>
      <c r="D425" s="22" t="s">
        <v>159</v>
      </c>
      <c r="E425" s="23">
        <v>3</v>
      </c>
      <c r="F425" s="24">
        <v>973.81999999999994</v>
      </c>
      <c r="G425" s="17">
        <v>5.7810995406109407E-2</v>
      </c>
      <c r="H425" s="17">
        <v>0.16603695860806997</v>
      </c>
      <c r="I425" s="96">
        <v>0.22384795401417937</v>
      </c>
      <c r="J425" s="17">
        <v>0</v>
      </c>
      <c r="K425" s="17">
        <v>0</v>
      </c>
      <c r="L425" s="17">
        <v>0</v>
      </c>
      <c r="M425" s="17">
        <v>0</v>
      </c>
      <c r="N425" s="17">
        <v>9.700572112546467E-2</v>
      </c>
      <c r="O425" s="17">
        <v>0</v>
      </c>
      <c r="P425" s="17">
        <v>0</v>
      </c>
      <c r="Q425" s="17">
        <v>1.0737632688793013</v>
      </c>
      <c r="R425" s="96">
        <v>1.170768990004766</v>
      </c>
      <c r="S425" s="17">
        <v>0.18804946866024341</v>
      </c>
      <c r="T425" s="17">
        <v>0</v>
      </c>
      <c r="U425" s="17">
        <v>0.32915229336210061</v>
      </c>
      <c r="V425" s="17">
        <v>0.10504696701425377</v>
      </c>
      <c r="W425" s="17">
        <v>0.18897834946148712</v>
      </c>
      <c r="X425" s="17">
        <v>3.5595855086408231E-3</v>
      </c>
      <c r="Y425" s="17">
        <v>1.4981034595241848E-2</v>
      </c>
      <c r="Z425" s="17">
        <v>3.1416256074155373E-2</v>
      </c>
      <c r="AA425" s="17">
        <v>6.7222612169491963E-2</v>
      </c>
      <c r="AB425" s="17">
        <v>6.7254421914742873E-2</v>
      </c>
      <c r="AC425" s="17">
        <v>0.14120972380784244</v>
      </c>
      <c r="AD425" s="17">
        <v>2.4714572177553202E-2</v>
      </c>
      <c r="AE425" s="17">
        <v>0.19993929978199829</v>
      </c>
      <c r="AF425" s="17">
        <v>7.4499138281505131E-2</v>
      </c>
      <c r="AG425" s="96">
        <v>1.4360237228092567</v>
      </c>
      <c r="AH425" s="17">
        <v>1.4656869186293379E-2</v>
      </c>
      <c r="AI425" s="17">
        <v>0.1644859727853647</v>
      </c>
      <c r="AJ425" s="17">
        <v>4.084509275336827E-2</v>
      </c>
      <c r="AK425" s="96">
        <v>0.21998793472502637</v>
      </c>
      <c r="AL425" s="17">
        <v>0</v>
      </c>
      <c r="AM425" s="96">
        <v>3.0506286015532287</v>
      </c>
      <c r="AN425" s="17">
        <v>0</v>
      </c>
      <c r="AO425" s="96">
        <v>0.21354400210872604</v>
      </c>
      <c r="AP425" s="17">
        <v>0</v>
      </c>
      <c r="AQ425" s="96">
        <v>3.2641726036619545</v>
      </c>
      <c r="AR425" s="17">
        <v>0</v>
      </c>
      <c r="AS425" s="96">
        <v>0.16320863018309772</v>
      </c>
      <c r="AT425" s="109">
        <v>0</v>
      </c>
      <c r="AU425" s="110">
        <v>3.4273812338450522</v>
      </c>
      <c r="AV425" s="18">
        <v>0.15179646041527181</v>
      </c>
    </row>
    <row r="426" spans="1:48" x14ac:dyDescent="0.25">
      <c r="A426" s="27">
        <v>10</v>
      </c>
      <c r="B426" s="21" t="s">
        <v>47</v>
      </c>
      <c r="C426" s="21" t="s">
        <v>262</v>
      </c>
      <c r="D426" s="22" t="s">
        <v>104</v>
      </c>
      <c r="E426" s="23">
        <v>5</v>
      </c>
      <c r="F426" s="24">
        <v>3095</v>
      </c>
      <c r="G426" s="17">
        <v>4.7501710653725542E-2</v>
      </c>
      <c r="H426" s="17">
        <v>0.11046270615979399</v>
      </c>
      <c r="I426" s="96">
        <v>0.15796441681351953</v>
      </c>
      <c r="J426" s="17">
        <v>0</v>
      </c>
      <c r="K426" s="17">
        <v>0</v>
      </c>
      <c r="L426" s="17">
        <v>0</v>
      </c>
      <c r="M426" s="17">
        <v>0</v>
      </c>
      <c r="N426" s="17">
        <v>0.12493686371825523</v>
      </c>
      <c r="O426" s="17">
        <v>0</v>
      </c>
      <c r="P426" s="17">
        <v>0</v>
      </c>
      <c r="Q426" s="17">
        <v>1.1537564290707358</v>
      </c>
      <c r="R426" s="96">
        <v>1.2786932927889911</v>
      </c>
      <c r="S426" s="17">
        <v>0.18868137928464915</v>
      </c>
      <c r="T426" s="17">
        <v>0</v>
      </c>
      <c r="U426" s="17">
        <v>0.16663260368499372</v>
      </c>
      <c r="V426" s="17">
        <v>0.10539996080355209</v>
      </c>
      <c r="W426" s="17">
        <v>0.18961338144354037</v>
      </c>
      <c r="X426" s="17">
        <v>3.5715469351602193E-3</v>
      </c>
      <c r="Y426" s="17">
        <v>1.5031376002706438E-2</v>
      </c>
      <c r="Z426" s="17">
        <v>3.1521825455094077E-2</v>
      </c>
      <c r="AA426" s="17">
        <v>6.7448503171114296E-2</v>
      </c>
      <c r="AB426" s="17">
        <v>6.7480419808004566E-2</v>
      </c>
      <c r="AC426" s="17">
        <v>0.22215323624968189</v>
      </c>
      <c r="AD426" s="17">
        <v>2.8913365331565535E-2</v>
      </c>
      <c r="AE426" s="17">
        <v>0.2463878760279172</v>
      </c>
      <c r="AF426" s="17">
        <v>3.8845410550691926E-2</v>
      </c>
      <c r="AG426" s="96">
        <v>1.3716808847486717</v>
      </c>
      <c r="AH426" s="17">
        <v>1.7642047931727023E-2</v>
      </c>
      <c r="AI426" s="17">
        <v>0.1981512235883168</v>
      </c>
      <c r="AJ426" s="17">
        <v>1.7245011906061695E-2</v>
      </c>
      <c r="AK426" s="96">
        <v>0.23303828342610552</v>
      </c>
      <c r="AL426" s="17">
        <v>0</v>
      </c>
      <c r="AM426" s="96">
        <v>3.0413768777772878</v>
      </c>
      <c r="AN426" s="17">
        <v>0</v>
      </c>
      <c r="AO426" s="96">
        <v>0.21289638144441017</v>
      </c>
      <c r="AP426" s="17">
        <v>0</v>
      </c>
      <c r="AQ426" s="96">
        <v>3.2542732592216979</v>
      </c>
      <c r="AR426" s="17">
        <v>0</v>
      </c>
      <c r="AS426" s="96">
        <v>0.16271366296108492</v>
      </c>
      <c r="AT426" s="109">
        <v>0</v>
      </c>
      <c r="AU426" s="110">
        <v>3.4169869221827827</v>
      </c>
      <c r="AV426" s="18">
        <v>0.15547424975767365</v>
      </c>
    </row>
    <row r="427" spans="1:48" x14ac:dyDescent="0.25">
      <c r="A427" s="27">
        <v>11</v>
      </c>
      <c r="B427" s="21" t="s">
        <v>47</v>
      </c>
      <c r="C427" s="21" t="s">
        <v>263</v>
      </c>
      <c r="D427" s="22" t="s">
        <v>230</v>
      </c>
      <c r="E427" s="23">
        <v>5</v>
      </c>
      <c r="F427" s="24">
        <v>1761.4</v>
      </c>
      <c r="G427" s="17">
        <v>4.1930686879905643E-2</v>
      </c>
      <c r="H427" s="17">
        <v>0.13929298625717712</v>
      </c>
      <c r="I427" s="96">
        <v>0.18122367313708276</v>
      </c>
      <c r="J427" s="17">
        <v>0</v>
      </c>
      <c r="K427" s="17">
        <v>0</v>
      </c>
      <c r="L427" s="17">
        <v>0</v>
      </c>
      <c r="M427" s="17">
        <v>0</v>
      </c>
      <c r="N427" s="17">
        <v>0.14748881982059722</v>
      </c>
      <c r="O427" s="17">
        <v>0</v>
      </c>
      <c r="P427" s="17">
        <v>0</v>
      </c>
      <c r="Q427" s="17">
        <v>1.0380479343523403</v>
      </c>
      <c r="R427" s="96">
        <v>1.1855367541729376</v>
      </c>
      <c r="S427" s="17">
        <v>0.1870324681968259</v>
      </c>
      <c r="T427" s="17">
        <v>0</v>
      </c>
      <c r="U427" s="17">
        <v>0.20117757809188697</v>
      </c>
      <c r="V427" s="17">
        <v>0.10447885685209683</v>
      </c>
      <c r="W427" s="17">
        <v>0.18795632546776106</v>
      </c>
      <c r="X427" s="17">
        <v>3.5403347224639021E-3</v>
      </c>
      <c r="Y427" s="17">
        <v>1.4900014854881075E-2</v>
      </c>
      <c r="Z427" s="17">
        <v>3.1246352126997813E-2</v>
      </c>
      <c r="AA427" s="17">
        <v>6.6859061938717157E-2</v>
      </c>
      <c r="AB427" s="17">
        <v>6.6890699651970906E-2</v>
      </c>
      <c r="AC427" s="17">
        <v>0.22305771908474284</v>
      </c>
      <c r="AD427" s="17">
        <v>2.8864987953615674E-2</v>
      </c>
      <c r="AE427" s="17">
        <v>0.24651197532027297</v>
      </c>
      <c r="AF427" s="17">
        <v>3.042937215072818E-2</v>
      </c>
      <c r="AG427" s="96">
        <v>1.3929457464129613</v>
      </c>
      <c r="AH427" s="17">
        <v>1.7641563378603686E-2</v>
      </c>
      <c r="AI427" s="17">
        <v>0.1981529478433601</v>
      </c>
      <c r="AJ427" s="17">
        <v>2.1049428033635503E-2</v>
      </c>
      <c r="AK427" s="96">
        <v>0.23684393925559927</v>
      </c>
      <c r="AL427" s="17">
        <v>0</v>
      </c>
      <c r="AM427" s="96">
        <v>2.9965501129785808</v>
      </c>
      <c r="AN427" s="17">
        <v>0</v>
      </c>
      <c r="AO427" s="96">
        <v>0.20975850790850067</v>
      </c>
      <c r="AP427" s="17">
        <v>0</v>
      </c>
      <c r="AQ427" s="96">
        <v>3.2063086208870812</v>
      </c>
      <c r="AR427" s="17">
        <v>0</v>
      </c>
      <c r="AS427" s="96">
        <v>0.16031543104435408</v>
      </c>
      <c r="AT427" s="109">
        <v>0</v>
      </c>
      <c r="AU427" s="110">
        <v>3.3666240519314354</v>
      </c>
      <c r="AV427" s="18">
        <v>0.15225660773929828</v>
      </c>
    </row>
    <row r="428" spans="1:48" x14ac:dyDescent="0.25">
      <c r="A428" s="27">
        <v>12</v>
      </c>
      <c r="B428" s="21" t="s">
        <v>47</v>
      </c>
      <c r="C428" s="21" t="s">
        <v>162</v>
      </c>
      <c r="D428" s="22" t="s">
        <v>106</v>
      </c>
      <c r="E428" s="23">
        <v>9</v>
      </c>
      <c r="F428" s="24">
        <v>6166.7</v>
      </c>
      <c r="G428" s="17">
        <v>3.8346919879330067E-2</v>
      </c>
      <c r="H428" s="17">
        <v>6.9463537003958575E-2</v>
      </c>
      <c r="I428" s="96">
        <v>0.10781045688328864</v>
      </c>
      <c r="J428" s="17">
        <v>0.23419743250459446</v>
      </c>
      <c r="K428" s="17">
        <v>0.7075413155795971</v>
      </c>
      <c r="L428" s="17">
        <v>0.87064896324576135</v>
      </c>
      <c r="M428" s="17">
        <v>1.8123877113299529</v>
      </c>
      <c r="N428" s="17">
        <v>7.0379740954481324E-2</v>
      </c>
      <c r="O428" s="17">
        <v>0</v>
      </c>
      <c r="P428" s="17">
        <v>0</v>
      </c>
      <c r="Q428" s="17">
        <v>0.52537351012344846</v>
      </c>
      <c r="R428" s="96">
        <v>0.59575325107792976</v>
      </c>
      <c r="S428" s="17">
        <v>0.1059827002826646</v>
      </c>
      <c r="T428" s="17">
        <v>0.1823585296646969</v>
      </c>
      <c r="U428" s="17">
        <v>0</v>
      </c>
      <c r="V428" s="17">
        <v>6.9719725727366205E-2</v>
      </c>
      <c r="W428" s="17">
        <v>0.13370701806582017</v>
      </c>
      <c r="X428" s="17">
        <v>1.126570418204373E-2</v>
      </c>
      <c r="Y428" s="17">
        <v>8.6528513241555857E-3</v>
      </c>
      <c r="Z428" s="17">
        <v>0.19966852430374993</v>
      </c>
      <c r="AA428" s="17">
        <v>6.6350342902073894E-2</v>
      </c>
      <c r="AB428" s="17">
        <v>6.638173988944035E-2</v>
      </c>
      <c r="AC428" s="17">
        <v>4.703168023783999E-2</v>
      </c>
      <c r="AD428" s="17">
        <v>2.1580302931019184E-2</v>
      </c>
      <c r="AE428" s="17">
        <v>0.18668993168167919</v>
      </c>
      <c r="AF428" s="17">
        <v>3.8258000806989566E-2</v>
      </c>
      <c r="AG428" s="96">
        <v>1.1376470519995394</v>
      </c>
      <c r="AH428" s="17">
        <v>1.3567499524282016E-2</v>
      </c>
      <c r="AI428" s="17">
        <v>0.15257734163959094</v>
      </c>
      <c r="AJ428" s="17">
        <v>9.394117350889181E-3</v>
      </c>
      <c r="AK428" s="96">
        <v>0.17553895851476214</v>
      </c>
      <c r="AL428" s="17">
        <v>3.8291374298054728</v>
      </c>
      <c r="AM428" s="96">
        <v>2.0167497184755199</v>
      </c>
      <c r="AN428" s="17">
        <v>0.2680396200863831</v>
      </c>
      <c r="AO428" s="96">
        <v>0.14117248029328641</v>
      </c>
      <c r="AP428" s="17">
        <v>4.0971770498918563</v>
      </c>
      <c r="AQ428" s="96">
        <v>2.1579221987688064</v>
      </c>
      <c r="AR428" s="17">
        <v>0.20485885249459282</v>
      </c>
      <c r="AS428" s="96">
        <v>0.10789610993844033</v>
      </c>
      <c r="AT428" s="109">
        <v>4.3020359023864492</v>
      </c>
      <c r="AU428" s="110">
        <v>2.2658183087072468</v>
      </c>
      <c r="AV428" s="18">
        <v>0.10343288432905769</v>
      </c>
    </row>
    <row r="429" spans="1:48" x14ac:dyDescent="0.25">
      <c r="A429" s="27">
        <v>13</v>
      </c>
      <c r="B429" s="21" t="s">
        <v>47</v>
      </c>
      <c r="C429" s="21" t="s">
        <v>162</v>
      </c>
      <c r="D429" s="22" t="s">
        <v>76</v>
      </c>
      <c r="E429" s="23">
        <v>9</v>
      </c>
      <c r="F429" s="24">
        <v>9912.7999999999993</v>
      </c>
      <c r="G429" s="17">
        <v>3.6393977893716088E-2</v>
      </c>
      <c r="H429" s="17">
        <v>6.869951867871657E-2</v>
      </c>
      <c r="I429" s="96">
        <v>0.10509349657243267</v>
      </c>
      <c r="J429" s="17">
        <v>0.24405689827900767</v>
      </c>
      <c r="K429" s="17">
        <v>0.6447020543985198</v>
      </c>
      <c r="L429" s="17">
        <v>0.90730236957412269</v>
      </c>
      <c r="M429" s="17">
        <v>1.7960613222516502</v>
      </c>
      <c r="N429" s="17">
        <v>8.2703969874909231E-2</v>
      </c>
      <c r="O429" s="17">
        <v>0</v>
      </c>
      <c r="P429" s="17">
        <v>0</v>
      </c>
      <c r="Q429" s="17">
        <v>0.32656866151881375</v>
      </c>
      <c r="R429" s="96">
        <v>0.409272631393723</v>
      </c>
      <c r="S429" s="17">
        <v>0.10615892307765745</v>
      </c>
      <c r="T429" s="17">
        <v>0.1883586027094033</v>
      </c>
      <c r="U429" s="17">
        <v>0</v>
      </c>
      <c r="V429" s="17">
        <v>6.9835652240854224E-2</v>
      </c>
      <c r="W429" s="17">
        <v>0.13392933948592814</v>
      </c>
      <c r="X429" s="17">
        <v>1.1284436238060682E-2</v>
      </c>
      <c r="Y429" s="17">
        <v>8.6672388576014524E-3</v>
      </c>
      <c r="Z429" s="17">
        <v>0.20000052325575879</v>
      </c>
      <c r="AA429" s="17">
        <v>6.6460666972358515E-2</v>
      </c>
      <c r="AB429" s="17">
        <v>6.6492116165083534E-2</v>
      </c>
      <c r="AC429" s="17">
        <v>5.3335182732458672E-2</v>
      </c>
      <c r="AD429" s="17">
        <v>2.3007157102520291E-2</v>
      </c>
      <c r="AE429" s="17">
        <v>0.20250537203717708</v>
      </c>
      <c r="AF429" s="17">
        <v>3.8258000806989566E-2</v>
      </c>
      <c r="AG429" s="96">
        <v>1.1682932116818516</v>
      </c>
      <c r="AH429" s="17">
        <v>1.463646290622455E-2</v>
      </c>
      <c r="AI429" s="17">
        <v>0.16463279080619406</v>
      </c>
      <c r="AJ429" s="17">
        <v>9.7058330298289593E-3</v>
      </c>
      <c r="AK429" s="96">
        <v>0.18897508674224758</v>
      </c>
      <c r="AL429" s="17">
        <v>3.6676957486419051</v>
      </c>
      <c r="AM429" s="96">
        <v>1.8716344263902547</v>
      </c>
      <c r="AN429" s="17">
        <v>0.25673870240493341</v>
      </c>
      <c r="AO429" s="96">
        <v>0.13101440984731785</v>
      </c>
      <c r="AP429" s="17">
        <v>3.9244344510468383</v>
      </c>
      <c r="AQ429" s="96">
        <v>2.0026488362375727</v>
      </c>
      <c r="AR429" s="17">
        <v>0.19622172255234194</v>
      </c>
      <c r="AS429" s="96">
        <v>0.10013244181187864</v>
      </c>
      <c r="AT429" s="109">
        <v>4.1206561735991798</v>
      </c>
      <c r="AU429" s="110">
        <v>2.1027812780494513</v>
      </c>
      <c r="AV429" s="18">
        <v>9.5497925426680674E-2</v>
      </c>
    </row>
    <row r="430" spans="1:48" x14ac:dyDescent="0.25">
      <c r="A430" s="27">
        <v>14</v>
      </c>
      <c r="B430" s="21" t="s">
        <v>47</v>
      </c>
      <c r="C430" s="21" t="s">
        <v>162</v>
      </c>
      <c r="D430" s="22" t="s">
        <v>98</v>
      </c>
      <c r="E430" s="23">
        <v>5</v>
      </c>
      <c r="F430" s="24">
        <v>1862.2</v>
      </c>
      <c r="G430" s="17">
        <v>4.4430070720980305E-2</v>
      </c>
      <c r="H430" s="17">
        <v>0.12484148393507807</v>
      </c>
      <c r="I430" s="96">
        <v>0.16927155465605837</v>
      </c>
      <c r="J430" s="17">
        <v>0</v>
      </c>
      <c r="K430" s="17">
        <v>0</v>
      </c>
      <c r="L430" s="17">
        <v>0</v>
      </c>
      <c r="M430" s="17">
        <v>0</v>
      </c>
      <c r="N430" s="17">
        <v>0</v>
      </c>
      <c r="O430" s="17">
        <v>0</v>
      </c>
      <c r="P430" s="17">
        <v>0</v>
      </c>
      <c r="Q430" s="17">
        <v>0.95320190158409002</v>
      </c>
      <c r="R430" s="96">
        <v>0.95320190158409002</v>
      </c>
      <c r="S430" s="17">
        <v>0.18638673766528954</v>
      </c>
      <c r="T430" s="17">
        <v>0</v>
      </c>
      <c r="U430" s="17">
        <v>0.1879095911061486</v>
      </c>
      <c r="V430" s="17">
        <v>8.6373864880599685E-2</v>
      </c>
      <c r="W430" s="17">
        <v>0.18084040489631667</v>
      </c>
      <c r="X430" s="17">
        <v>3.528111699134352E-3</v>
      </c>
      <c r="Y430" s="17">
        <v>0.11736888363845542</v>
      </c>
      <c r="Z430" s="17">
        <v>3.113847394006022E-2</v>
      </c>
      <c r="AA430" s="17">
        <v>6.6628230693105459E-2</v>
      </c>
      <c r="AB430" s="17">
        <v>6.6659759176996014E-2</v>
      </c>
      <c r="AC430" s="17">
        <v>0.18988533978964631</v>
      </c>
      <c r="AD430" s="17">
        <v>2.603764765071484E-2</v>
      </c>
      <c r="AE430" s="17">
        <v>0.21569780282000384</v>
      </c>
      <c r="AF430" s="17">
        <v>0</v>
      </c>
      <c r="AG430" s="96">
        <v>1.3584548479564709</v>
      </c>
      <c r="AH430" s="17">
        <v>1.5444929719080075E-2</v>
      </c>
      <c r="AI430" s="17">
        <v>0.17385680480979868</v>
      </c>
      <c r="AJ430" s="17">
        <v>1.385345434724114E-2</v>
      </c>
      <c r="AK430" s="96">
        <v>0.20315518887611989</v>
      </c>
      <c r="AL430" s="17">
        <v>0</v>
      </c>
      <c r="AM430" s="96">
        <v>2.6840834930727393</v>
      </c>
      <c r="AN430" s="17">
        <v>0</v>
      </c>
      <c r="AO430" s="96">
        <v>0.18788584451509177</v>
      </c>
      <c r="AP430" s="17">
        <v>0</v>
      </c>
      <c r="AQ430" s="96">
        <v>2.871969337587831</v>
      </c>
      <c r="AR430" s="17">
        <v>0</v>
      </c>
      <c r="AS430" s="96">
        <v>0.14359846687939157</v>
      </c>
      <c r="AT430" s="109">
        <v>0</v>
      </c>
      <c r="AU430" s="110">
        <v>3.0155678044672225</v>
      </c>
      <c r="AV430" s="18">
        <v>0.14000783962109334</v>
      </c>
    </row>
    <row r="431" spans="1:48" x14ac:dyDescent="0.25">
      <c r="A431" s="27">
        <v>15</v>
      </c>
      <c r="B431" s="21" t="s">
        <v>47</v>
      </c>
      <c r="C431" s="21" t="s">
        <v>162</v>
      </c>
      <c r="D431" s="22" t="s">
        <v>232</v>
      </c>
      <c r="E431" s="23">
        <v>9</v>
      </c>
      <c r="F431" s="24">
        <v>6434.2</v>
      </c>
      <c r="G431" s="17">
        <v>3.3028033567668105E-2</v>
      </c>
      <c r="H431" s="17">
        <v>7.1106275958330287E-2</v>
      </c>
      <c r="I431" s="96">
        <v>0.10413430952599839</v>
      </c>
      <c r="J431" s="17">
        <v>0.22664908973235076</v>
      </c>
      <c r="K431" s="17">
        <v>0.59871749091457471</v>
      </c>
      <c r="L431" s="17">
        <v>0.84258735412137997</v>
      </c>
      <c r="M431" s="17">
        <v>1.6679539347683054</v>
      </c>
      <c r="N431" s="17">
        <v>7.0228652557893761E-2</v>
      </c>
      <c r="O431" s="17">
        <v>0</v>
      </c>
      <c r="P431" s="17">
        <v>0</v>
      </c>
      <c r="Q431" s="17">
        <v>0.48837862222833689</v>
      </c>
      <c r="R431" s="96">
        <v>0.55860727478623062</v>
      </c>
      <c r="S431" s="17">
        <v>0.10576081947287735</v>
      </c>
      <c r="T431" s="17">
        <v>0.14095241798658981</v>
      </c>
      <c r="U431" s="17">
        <v>0</v>
      </c>
      <c r="V431" s="17">
        <v>6.957376351691795E-2</v>
      </c>
      <c r="W431" s="17">
        <v>0.13342709482020026</v>
      </c>
      <c r="X431" s="17">
        <v>1.1242118789710183E-2</v>
      </c>
      <c r="Y431" s="17">
        <v>8.6347360878608701E-3</v>
      </c>
      <c r="Z431" s="17">
        <v>0.19925050689389553</v>
      </c>
      <c r="AA431" s="17">
        <v>6.6211434686171591E-2</v>
      </c>
      <c r="AB431" s="17">
        <v>6.6242765942159609E-2</v>
      </c>
      <c r="AC431" s="17">
        <v>4.9302259742344E-2</v>
      </c>
      <c r="AD431" s="17">
        <v>2.2091707361243839E-2</v>
      </c>
      <c r="AE431" s="17">
        <v>0.19250327261770867</v>
      </c>
      <c r="AF431" s="17">
        <v>3.2536922962291284E-2</v>
      </c>
      <c r="AG431" s="96">
        <v>1.0977298208799713</v>
      </c>
      <c r="AH431" s="17">
        <v>1.3957803807399263E-2</v>
      </c>
      <c r="AI431" s="17">
        <v>0.15698027076666315</v>
      </c>
      <c r="AJ431" s="17">
        <v>7.2421996919689998E-3</v>
      </c>
      <c r="AK431" s="96">
        <v>0.17818027426603139</v>
      </c>
      <c r="AL431" s="17">
        <v>3.6066056142265372</v>
      </c>
      <c r="AM431" s="96">
        <v>1.9386516794582316</v>
      </c>
      <c r="AN431" s="17">
        <v>0.25246239299585765</v>
      </c>
      <c r="AO431" s="96">
        <v>0.13570561756207622</v>
      </c>
      <c r="AP431" s="17">
        <v>3.8590680072223948</v>
      </c>
      <c r="AQ431" s="96">
        <v>2.0743572970203079</v>
      </c>
      <c r="AR431" s="17">
        <v>0.19295340036111974</v>
      </c>
      <c r="AS431" s="96">
        <v>0.1037178648510154</v>
      </c>
      <c r="AT431" s="109">
        <v>4.0520214075835144</v>
      </c>
      <c r="AU431" s="110">
        <v>2.1780751618713232</v>
      </c>
      <c r="AV431" s="18">
        <v>0.10070973342401542</v>
      </c>
    </row>
    <row r="432" spans="1:48" x14ac:dyDescent="0.25">
      <c r="A432" s="27">
        <v>16</v>
      </c>
      <c r="B432" s="21" t="s">
        <v>47</v>
      </c>
      <c r="C432" s="21" t="s">
        <v>162</v>
      </c>
      <c r="D432" s="22" t="s">
        <v>161</v>
      </c>
      <c r="E432" s="23">
        <v>9</v>
      </c>
      <c r="F432" s="24">
        <v>5796.7</v>
      </c>
      <c r="G432" s="17">
        <v>3.6297460309402417E-2</v>
      </c>
      <c r="H432" s="17">
        <v>7.780874544869866E-2</v>
      </c>
      <c r="I432" s="96">
        <v>0.11410620575810107</v>
      </c>
      <c r="J432" s="17">
        <v>0.24509150023475354</v>
      </c>
      <c r="K432" s="17">
        <v>0.74045373025202865</v>
      </c>
      <c r="L432" s="17">
        <v>0.91114859073252341</v>
      </c>
      <c r="M432" s="17">
        <v>1.8966938212193056</v>
      </c>
      <c r="N432" s="17">
        <v>8.2676516942398248E-2</v>
      </c>
      <c r="O432" s="17">
        <v>0</v>
      </c>
      <c r="P432" s="17">
        <v>0</v>
      </c>
      <c r="Q432" s="17">
        <v>0.13090831177524681</v>
      </c>
      <c r="R432" s="96">
        <v>0.21358482871764506</v>
      </c>
      <c r="S432" s="17">
        <v>0.10632335265019326</v>
      </c>
      <c r="T432" s="17">
        <v>0.15201890143048649</v>
      </c>
      <c r="U432" s="17">
        <v>0</v>
      </c>
      <c r="V432" s="17">
        <v>6.994382069351758E-2</v>
      </c>
      <c r="W432" s="17">
        <v>0.13413678266077608</v>
      </c>
      <c r="X432" s="17">
        <v>1.1301914703112313E-2</v>
      </c>
      <c r="Y432" s="17">
        <v>8.6806635452217167E-3</v>
      </c>
      <c r="Z432" s="17">
        <v>0.20031030409746747</v>
      </c>
      <c r="AA432" s="17">
        <v>6.6563607909812389E-2</v>
      </c>
      <c r="AB432" s="17">
        <v>6.6595105814196934E-2</v>
      </c>
      <c r="AC432" s="17">
        <v>5.3681974657701872E-2</v>
      </c>
      <c r="AD432" s="17">
        <v>2.3176573993715692E-2</v>
      </c>
      <c r="AE432" s="17">
        <v>0.20431027732380025</v>
      </c>
      <c r="AF432" s="17">
        <v>9.0006731914980542E-2</v>
      </c>
      <c r="AG432" s="96">
        <v>1.1870500113949825</v>
      </c>
      <c r="AH432" s="17">
        <v>1.4759774554778544E-2</v>
      </c>
      <c r="AI432" s="17">
        <v>0.16602286144981038</v>
      </c>
      <c r="AJ432" s="17">
        <v>7.8169371463428106E-3</v>
      </c>
      <c r="AK432" s="96">
        <v>0.18859957315093173</v>
      </c>
      <c r="AL432" s="17">
        <v>3.6000344402409659</v>
      </c>
      <c r="AM432" s="96">
        <v>1.7033406190216602</v>
      </c>
      <c r="AN432" s="17">
        <v>0.25200241081686764</v>
      </c>
      <c r="AO432" s="96">
        <v>0.11923384333151622</v>
      </c>
      <c r="AP432" s="17">
        <v>3.8520368510578336</v>
      </c>
      <c r="AQ432" s="96">
        <v>1.8225744623531765</v>
      </c>
      <c r="AR432" s="17">
        <v>0.1926018425528917</v>
      </c>
      <c r="AS432" s="96">
        <v>9.1128723117658836E-2</v>
      </c>
      <c r="AT432" s="109">
        <v>4.0446386936107253</v>
      </c>
      <c r="AU432" s="110">
        <v>1.9137031854708353</v>
      </c>
      <c r="AV432" s="18">
        <v>8.3907179940586885E-2</v>
      </c>
    </row>
    <row r="433" spans="1:48" x14ac:dyDescent="0.25">
      <c r="A433" s="27">
        <v>17</v>
      </c>
      <c r="B433" s="21" t="s">
        <v>47</v>
      </c>
      <c r="C433" s="21" t="s">
        <v>162</v>
      </c>
      <c r="D433" s="22" t="s">
        <v>264</v>
      </c>
      <c r="E433" s="23">
        <v>1</v>
      </c>
      <c r="F433" s="24">
        <v>65.7</v>
      </c>
      <c r="G433" s="17">
        <v>0</v>
      </c>
      <c r="H433" s="17">
        <v>9.7951709356844802E-2</v>
      </c>
      <c r="I433" s="96">
        <v>9.7951709356844802E-2</v>
      </c>
      <c r="J433" s="17">
        <v>0</v>
      </c>
      <c r="K433" s="17">
        <v>0</v>
      </c>
      <c r="L433" s="17">
        <v>0</v>
      </c>
      <c r="M433" s="17">
        <v>0</v>
      </c>
      <c r="N433" s="17">
        <v>0</v>
      </c>
      <c r="O433" s="17">
        <v>0</v>
      </c>
      <c r="P433" s="17">
        <v>0</v>
      </c>
      <c r="Q433" s="17">
        <v>0</v>
      </c>
      <c r="R433" s="96">
        <v>0</v>
      </c>
      <c r="S433" s="17">
        <v>0.16604742802643388</v>
      </c>
      <c r="T433" s="17">
        <v>0</v>
      </c>
      <c r="U433" s="17">
        <v>1.35837182659999</v>
      </c>
      <c r="V433" s="17">
        <v>0</v>
      </c>
      <c r="W433" s="17">
        <v>0</v>
      </c>
      <c r="X433" s="17">
        <v>0</v>
      </c>
      <c r="Y433" s="17">
        <v>7.2474155678172281E-2</v>
      </c>
      <c r="Z433" s="17">
        <v>9.0221911528599361E-2</v>
      </c>
      <c r="AA433" s="17">
        <v>6.2594637875441908E-2</v>
      </c>
      <c r="AB433" s="17">
        <v>6.2624257662900792E-2</v>
      </c>
      <c r="AC433" s="17">
        <v>0.20764304625183178</v>
      </c>
      <c r="AD433" s="17">
        <v>0</v>
      </c>
      <c r="AE433" s="17">
        <v>0</v>
      </c>
      <c r="AF433" s="17">
        <v>0</v>
      </c>
      <c r="AG433" s="96">
        <v>2.0199772636233702</v>
      </c>
      <c r="AH433" s="17">
        <v>0</v>
      </c>
      <c r="AI433" s="17">
        <v>0</v>
      </c>
      <c r="AJ433" s="17">
        <v>0.12144285885890042</v>
      </c>
      <c r="AK433" s="96">
        <v>0.12144285885890042</v>
      </c>
      <c r="AL433" s="17">
        <v>0</v>
      </c>
      <c r="AM433" s="96">
        <v>2.2393718318391156</v>
      </c>
      <c r="AN433" s="17">
        <v>0</v>
      </c>
      <c r="AO433" s="96">
        <v>0.1567560282287381</v>
      </c>
      <c r="AP433" s="17">
        <v>0</v>
      </c>
      <c r="AQ433" s="96">
        <v>2.3961278600678537</v>
      </c>
      <c r="AR433" s="17">
        <v>0</v>
      </c>
      <c r="AS433" s="96">
        <v>0.11980639300339269</v>
      </c>
      <c r="AT433" s="109">
        <v>0</v>
      </c>
      <c r="AU433" s="110">
        <v>2.5159342530712463</v>
      </c>
      <c r="AV433" s="18">
        <v>0.10606786681278539</v>
      </c>
    </row>
    <row r="434" spans="1:48" x14ac:dyDescent="0.25">
      <c r="A434" s="27">
        <v>18</v>
      </c>
      <c r="B434" s="21" t="s">
        <v>47</v>
      </c>
      <c r="C434" s="21" t="s">
        <v>162</v>
      </c>
      <c r="D434" s="22" t="s">
        <v>265</v>
      </c>
      <c r="E434" s="23">
        <v>1</v>
      </c>
      <c r="F434" s="24">
        <v>181.8</v>
      </c>
      <c r="G434" s="17">
        <v>0</v>
      </c>
      <c r="H434" s="17">
        <v>7.0796780030194753E-2</v>
      </c>
      <c r="I434" s="96">
        <v>7.0796780030194753E-2</v>
      </c>
      <c r="J434" s="17">
        <v>0</v>
      </c>
      <c r="K434" s="17">
        <v>0</v>
      </c>
      <c r="L434" s="17">
        <v>0</v>
      </c>
      <c r="M434" s="17">
        <v>0</v>
      </c>
      <c r="N434" s="17">
        <v>0</v>
      </c>
      <c r="O434" s="17">
        <v>0</v>
      </c>
      <c r="P434" s="17">
        <v>0</v>
      </c>
      <c r="Q434" s="17">
        <v>0</v>
      </c>
      <c r="R434" s="96">
        <v>0</v>
      </c>
      <c r="S434" s="17">
        <v>0.16604742802643385</v>
      </c>
      <c r="T434" s="17">
        <v>0</v>
      </c>
      <c r="U434" s="17">
        <v>0.50968512162266488</v>
      </c>
      <c r="V434" s="17">
        <v>0</v>
      </c>
      <c r="W434" s="17">
        <v>0</v>
      </c>
      <c r="X434" s="17">
        <v>0</v>
      </c>
      <c r="Y434" s="17">
        <v>7.2474155678172267E-2</v>
      </c>
      <c r="Z434" s="17">
        <v>9.0221911528599361E-2</v>
      </c>
      <c r="AA434" s="17">
        <v>6.2594637875441908E-2</v>
      </c>
      <c r="AB434" s="17">
        <v>6.2624257662900792E-2</v>
      </c>
      <c r="AC434" s="17">
        <v>0.15007863738993779</v>
      </c>
      <c r="AD434" s="17">
        <v>0</v>
      </c>
      <c r="AE434" s="17">
        <v>0</v>
      </c>
      <c r="AF434" s="17">
        <v>0</v>
      </c>
      <c r="AG434" s="96">
        <v>1.1137261497841509</v>
      </c>
      <c r="AH434" s="17">
        <v>0</v>
      </c>
      <c r="AI434" s="17">
        <v>0</v>
      </c>
      <c r="AJ434" s="17">
        <v>4.5142062997230892E-2</v>
      </c>
      <c r="AK434" s="96">
        <v>4.5142062997230892E-2</v>
      </c>
      <c r="AL434" s="17">
        <v>0</v>
      </c>
      <c r="AM434" s="96">
        <v>1.2296649928115766</v>
      </c>
      <c r="AN434" s="17">
        <v>0</v>
      </c>
      <c r="AO434" s="96">
        <v>8.6076549496810373E-2</v>
      </c>
      <c r="AP434" s="17">
        <v>0</v>
      </c>
      <c r="AQ434" s="96">
        <v>1.3157415423083869</v>
      </c>
      <c r="AR434" s="17">
        <v>0</v>
      </c>
      <c r="AS434" s="96">
        <v>6.5787077115419354E-2</v>
      </c>
      <c r="AT434" s="109">
        <v>0</v>
      </c>
      <c r="AU434" s="110">
        <v>1.3815286194238063</v>
      </c>
      <c r="AV434" s="18">
        <v>5.8420180646864682E-2</v>
      </c>
    </row>
    <row r="435" spans="1:48" x14ac:dyDescent="0.25">
      <c r="A435" s="27">
        <v>19</v>
      </c>
      <c r="B435" s="21" t="s">
        <v>47</v>
      </c>
      <c r="C435" s="21" t="s">
        <v>162</v>
      </c>
      <c r="D435" s="22" t="s">
        <v>266</v>
      </c>
      <c r="E435" s="23">
        <v>1</v>
      </c>
      <c r="F435" s="24">
        <v>152.6</v>
      </c>
      <c r="G435" s="17">
        <v>0</v>
      </c>
      <c r="H435" s="17">
        <v>2.1085934812400734E-2</v>
      </c>
      <c r="I435" s="96">
        <v>2.1085934812400734E-2</v>
      </c>
      <c r="J435" s="17">
        <v>0</v>
      </c>
      <c r="K435" s="17">
        <v>0</v>
      </c>
      <c r="L435" s="17">
        <v>0</v>
      </c>
      <c r="M435" s="17">
        <v>0</v>
      </c>
      <c r="N435" s="17">
        <v>0</v>
      </c>
      <c r="O435" s="17">
        <v>0</v>
      </c>
      <c r="P435" s="17">
        <v>0</v>
      </c>
      <c r="Q435" s="17">
        <v>0</v>
      </c>
      <c r="R435" s="96">
        <v>0</v>
      </c>
      <c r="S435" s="17">
        <v>0.16604742802643388</v>
      </c>
      <c r="T435" s="17">
        <v>0</v>
      </c>
      <c r="U435" s="17">
        <v>0.74185597493090316</v>
      </c>
      <c r="V435" s="17">
        <v>0</v>
      </c>
      <c r="W435" s="17">
        <v>0</v>
      </c>
      <c r="X435" s="17">
        <v>0</v>
      </c>
      <c r="Y435" s="17">
        <v>7.2474155678172267E-2</v>
      </c>
      <c r="Z435" s="17">
        <v>9.0221911528599361E-2</v>
      </c>
      <c r="AA435" s="17">
        <v>6.2594637875441908E-2</v>
      </c>
      <c r="AB435" s="17">
        <v>6.2624257662900792E-2</v>
      </c>
      <c r="AC435" s="17">
        <v>4.4699043704932349E-2</v>
      </c>
      <c r="AD435" s="17">
        <v>0</v>
      </c>
      <c r="AE435" s="17">
        <v>0</v>
      </c>
      <c r="AF435" s="17">
        <v>0</v>
      </c>
      <c r="AG435" s="96">
        <v>1.2405174094073836</v>
      </c>
      <c r="AH435" s="17">
        <v>0</v>
      </c>
      <c r="AI435" s="17">
        <v>0</v>
      </c>
      <c r="AJ435" s="17">
        <v>6.0273305282363056E-2</v>
      </c>
      <c r="AK435" s="96">
        <v>6.0273305282363056E-2</v>
      </c>
      <c r="AL435" s="17">
        <v>0</v>
      </c>
      <c r="AM435" s="96">
        <v>1.3218766495021474</v>
      </c>
      <c r="AN435" s="17">
        <v>0</v>
      </c>
      <c r="AO435" s="96">
        <v>9.2531365465150325E-2</v>
      </c>
      <c r="AP435" s="17">
        <v>0</v>
      </c>
      <c r="AQ435" s="96">
        <v>1.4144080149672977</v>
      </c>
      <c r="AR435" s="17">
        <v>0</v>
      </c>
      <c r="AS435" s="96">
        <v>7.0720400748364887E-2</v>
      </c>
      <c r="AT435" s="109">
        <v>0</v>
      </c>
      <c r="AU435" s="110">
        <v>1.4851284157156626</v>
      </c>
      <c r="AV435" s="18">
        <v>6.3259947082568796E-2</v>
      </c>
    </row>
    <row r="436" spans="1:48" x14ac:dyDescent="0.25">
      <c r="A436" s="27">
        <v>20</v>
      </c>
      <c r="B436" s="21" t="s">
        <v>47</v>
      </c>
      <c r="C436" s="21" t="s">
        <v>162</v>
      </c>
      <c r="D436" s="22" t="s">
        <v>267</v>
      </c>
      <c r="E436" s="23">
        <v>1</v>
      </c>
      <c r="F436" s="24">
        <v>114</v>
      </c>
      <c r="G436" s="17">
        <v>0</v>
      </c>
      <c r="H436" s="17">
        <v>8.4676675062430304E-2</v>
      </c>
      <c r="I436" s="96">
        <v>8.4676675062430304E-2</v>
      </c>
      <c r="J436" s="17">
        <v>0</v>
      </c>
      <c r="K436" s="17">
        <v>0</v>
      </c>
      <c r="L436" s="17">
        <v>0</v>
      </c>
      <c r="M436" s="17">
        <v>0</v>
      </c>
      <c r="N436" s="17">
        <v>0</v>
      </c>
      <c r="O436" s="17">
        <v>0</v>
      </c>
      <c r="P436" s="17">
        <v>0</v>
      </c>
      <c r="Q436" s="17">
        <v>0</v>
      </c>
      <c r="R436" s="96">
        <v>0</v>
      </c>
      <c r="S436" s="17">
        <v>0.16604742802643385</v>
      </c>
      <c r="T436" s="17">
        <v>0</v>
      </c>
      <c r="U436" s="17">
        <v>0.78543363114364928</v>
      </c>
      <c r="V436" s="17">
        <v>0</v>
      </c>
      <c r="W436" s="17">
        <v>0</v>
      </c>
      <c r="X436" s="17">
        <v>0</v>
      </c>
      <c r="Y436" s="17">
        <v>7.2474155678172267E-2</v>
      </c>
      <c r="Z436" s="17">
        <v>9.0221911528599361E-2</v>
      </c>
      <c r="AA436" s="17">
        <v>6.2594637875441908E-2</v>
      </c>
      <c r="AB436" s="17">
        <v>6.2624257662900792E-2</v>
      </c>
      <c r="AC436" s="17">
        <v>0.17950194919401777</v>
      </c>
      <c r="AD436" s="17">
        <v>0</v>
      </c>
      <c r="AE436" s="17">
        <v>0</v>
      </c>
      <c r="AF436" s="17">
        <v>0</v>
      </c>
      <c r="AG436" s="96">
        <v>1.4188979711092151</v>
      </c>
      <c r="AH436" s="17">
        <v>0</v>
      </c>
      <c r="AI436" s="17">
        <v>0</v>
      </c>
      <c r="AJ436" s="17">
        <v>6.9933108515827069E-2</v>
      </c>
      <c r="AK436" s="96">
        <v>6.9933108515827069E-2</v>
      </c>
      <c r="AL436" s="17">
        <v>0</v>
      </c>
      <c r="AM436" s="96">
        <v>1.5735077546874725</v>
      </c>
      <c r="AN436" s="17">
        <v>0</v>
      </c>
      <c r="AO436" s="96">
        <v>0.11014554282812308</v>
      </c>
      <c r="AP436" s="17">
        <v>0</v>
      </c>
      <c r="AQ436" s="96">
        <v>1.6836532975155956</v>
      </c>
      <c r="AR436" s="17">
        <v>0</v>
      </c>
      <c r="AS436" s="96">
        <v>8.4182664875779786E-2</v>
      </c>
      <c r="AT436" s="109">
        <v>0</v>
      </c>
      <c r="AU436" s="110">
        <v>1.7678359623913753</v>
      </c>
      <c r="AV436" s="18">
        <v>7.4635752799999996E-2</v>
      </c>
    </row>
    <row r="437" spans="1:48" x14ac:dyDescent="0.25">
      <c r="A437" s="27">
        <v>21</v>
      </c>
      <c r="B437" s="21" t="s">
        <v>47</v>
      </c>
      <c r="C437" s="21" t="s">
        <v>268</v>
      </c>
      <c r="D437" s="22" t="s">
        <v>91</v>
      </c>
      <c r="E437" s="23">
        <v>5</v>
      </c>
      <c r="F437" s="24">
        <v>3159.2</v>
      </c>
      <c r="G437" s="17">
        <v>4.6226465756537202E-2</v>
      </c>
      <c r="H437" s="17">
        <v>0.10821792718554141</v>
      </c>
      <c r="I437" s="96">
        <v>0.15444439294207862</v>
      </c>
      <c r="J437" s="17">
        <v>0</v>
      </c>
      <c r="K437" s="17">
        <v>0</v>
      </c>
      <c r="L437" s="17">
        <v>0</v>
      </c>
      <c r="M437" s="17">
        <v>0</v>
      </c>
      <c r="N437" s="17">
        <v>0.1431458655811598</v>
      </c>
      <c r="O437" s="17">
        <v>0</v>
      </c>
      <c r="P437" s="17">
        <v>0</v>
      </c>
      <c r="Q437" s="17">
        <v>0.65230295157715934</v>
      </c>
      <c r="R437" s="96">
        <v>0.79544881715831917</v>
      </c>
      <c r="S437" s="17">
        <v>0.18840544710399182</v>
      </c>
      <c r="T437" s="17">
        <v>0</v>
      </c>
      <c r="U437" s="17">
        <v>0.16996995873836754</v>
      </c>
      <c r="V437" s="17">
        <v>0.10524582136946491</v>
      </c>
      <c r="W437" s="17">
        <v>0.18933608628054183</v>
      </c>
      <c r="X437" s="17">
        <v>3.5663238191438154E-3</v>
      </c>
      <c r="Y437" s="17">
        <v>1.500939375742907E-2</v>
      </c>
      <c r="Z437" s="17">
        <v>3.1475727180483713E-2</v>
      </c>
      <c r="AA437" s="17">
        <v>6.7349864860155165E-2</v>
      </c>
      <c r="AB437" s="17">
        <v>6.7381734821389108E-2</v>
      </c>
      <c r="AC437" s="17">
        <v>6.6500722124803235E-2</v>
      </c>
      <c r="AD437" s="17">
        <v>2.8570319470213702E-2</v>
      </c>
      <c r="AE437" s="17">
        <v>0.24267498536109933</v>
      </c>
      <c r="AF437" s="17">
        <v>1.0310669193413873E-2</v>
      </c>
      <c r="AG437" s="96">
        <v>1.185797054080497</v>
      </c>
      <c r="AH437" s="17">
        <v>1.7389989485414703E-2</v>
      </c>
      <c r="AI437" s="17">
        <v>0.19530961354250054</v>
      </c>
      <c r="AJ437" s="17">
        <v>1.7613208794721318E-2</v>
      </c>
      <c r="AK437" s="96">
        <v>0.23031281182263655</v>
      </c>
      <c r="AL437" s="17">
        <v>0</v>
      </c>
      <c r="AM437" s="96">
        <v>2.3660030760035315</v>
      </c>
      <c r="AN437" s="17">
        <v>0</v>
      </c>
      <c r="AO437" s="96">
        <v>0.16562021532024723</v>
      </c>
      <c r="AP437" s="17">
        <v>0</v>
      </c>
      <c r="AQ437" s="96">
        <v>2.5316232913237786</v>
      </c>
      <c r="AR437" s="17">
        <v>0</v>
      </c>
      <c r="AS437" s="96">
        <v>0.12658116456618893</v>
      </c>
      <c r="AT437" s="109">
        <v>0</v>
      </c>
      <c r="AU437" s="110">
        <v>2.6582044558899676</v>
      </c>
      <c r="AV437" s="18">
        <v>0.13747383844011143</v>
      </c>
    </row>
    <row r="438" spans="1:48" x14ac:dyDescent="0.25">
      <c r="A438" s="27">
        <v>22</v>
      </c>
      <c r="B438" s="21" t="s">
        <v>47</v>
      </c>
      <c r="C438" s="21" t="s">
        <v>268</v>
      </c>
      <c r="D438" s="22" t="s">
        <v>98</v>
      </c>
      <c r="E438" s="23">
        <v>1</v>
      </c>
      <c r="F438" s="24">
        <v>149.80000000000001</v>
      </c>
      <c r="G438" s="17">
        <v>0</v>
      </c>
      <c r="H438" s="17">
        <v>2.1480064435062427E-2</v>
      </c>
      <c r="I438" s="96">
        <v>2.1480064435062427E-2</v>
      </c>
      <c r="J438" s="17">
        <v>0</v>
      </c>
      <c r="K438" s="17">
        <v>0</v>
      </c>
      <c r="L438" s="17">
        <v>0</v>
      </c>
      <c r="M438" s="17">
        <v>0</v>
      </c>
      <c r="N438" s="17">
        <v>0</v>
      </c>
      <c r="O438" s="17">
        <v>0</v>
      </c>
      <c r="P438" s="17">
        <v>0</v>
      </c>
      <c r="Q438" s="17">
        <v>0</v>
      </c>
      <c r="R438" s="96">
        <v>0</v>
      </c>
      <c r="S438" s="17">
        <v>0.16604742802643391</v>
      </c>
      <c r="T438" s="17">
        <v>0</v>
      </c>
      <c r="U438" s="17">
        <v>0.76269327072123216</v>
      </c>
      <c r="V438" s="17">
        <v>0</v>
      </c>
      <c r="W438" s="17">
        <v>0</v>
      </c>
      <c r="X438" s="17">
        <v>0</v>
      </c>
      <c r="Y438" s="17">
        <v>3.3515365488330354E-2</v>
      </c>
      <c r="Z438" s="17">
        <v>9.0221911528599361E-2</v>
      </c>
      <c r="AA438" s="17">
        <v>6.2594637875441908E-2</v>
      </c>
      <c r="AB438" s="17">
        <v>6.2624257662900792E-2</v>
      </c>
      <c r="AC438" s="17">
        <v>6.5569737382487642E-2</v>
      </c>
      <c r="AD438" s="17">
        <v>1.7778478959216332E-2</v>
      </c>
      <c r="AE438" s="17">
        <v>0.12620989971823199</v>
      </c>
      <c r="AF438" s="17">
        <v>0</v>
      </c>
      <c r="AG438" s="96">
        <v>1.3872549873628743</v>
      </c>
      <c r="AH438" s="17">
        <v>8.5214177376148423E-3</v>
      </c>
      <c r="AI438" s="17">
        <v>9.4108436332168505E-2</v>
      </c>
      <c r="AJ438" s="17">
        <v>6.7888646657009583E-2</v>
      </c>
      <c r="AK438" s="96">
        <v>0.17051850072679292</v>
      </c>
      <c r="AL438" s="17">
        <v>0</v>
      </c>
      <c r="AM438" s="96">
        <v>1.5792535525247295</v>
      </c>
      <c r="AN438" s="17">
        <v>0</v>
      </c>
      <c r="AO438" s="96">
        <v>0.11054774867673108</v>
      </c>
      <c r="AP438" s="17">
        <v>0</v>
      </c>
      <c r="AQ438" s="96">
        <v>1.6898013012014605</v>
      </c>
      <c r="AR438" s="17">
        <v>0</v>
      </c>
      <c r="AS438" s="96">
        <v>8.4490065060073033E-2</v>
      </c>
      <c r="AT438" s="109">
        <v>0</v>
      </c>
      <c r="AU438" s="110">
        <v>1.7742913662615336</v>
      </c>
      <c r="AV438" s="18">
        <v>7.5512231999999999E-2</v>
      </c>
    </row>
    <row r="439" spans="1:48" x14ac:dyDescent="0.25">
      <c r="A439" s="27">
        <v>23</v>
      </c>
      <c r="B439" s="21" t="s">
        <v>47</v>
      </c>
      <c r="C439" s="21" t="s">
        <v>268</v>
      </c>
      <c r="D439" s="22" t="s">
        <v>189</v>
      </c>
      <c r="E439" s="23">
        <v>1</v>
      </c>
      <c r="F439" s="24">
        <v>88.35</v>
      </c>
      <c r="G439" s="17">
        <v>0</v>
      </c>
      <c r="H439" s="17">
        <v>0.10926022588700683</v>
      </c>
      <c r="I439" s="96">
        <v>0.10926022588700683</v>
      </c>
      <c r="J439" s="17">
        <v>0</v>
      </c>
      <c r="K439" s="17">
        <v>0</v>
      </c>
      <c r="L439" s="17">
        <v>0</v>
      </c>
      <c r="M439" s="17">
        <v>0</v>
      </c>
      <c r="N439" s="17">
        <v>0</v>
      </c>
      <c r="O439" s="17">
        <v>0</v>
      </c>
      <c r="P439" s="17">
        <v>0</v>
      </c>
      <c r="Q439" s="17">
        <v>0</v>
      </c>
      <c r="R439" s="96">
        <v>0</v>
      </c>
      <c r="S439" s="17">
        <v>0.16604742802643385</v>
      </c>
      <c r="T439" s="17">
        <v>0</v>
      </c>
      <c r="U439" s="17">
        <v>0.756264246058728</v>
      </c>
      <c r="V439" s="17">
        <v>0</v>
      </c>
      <c r="W439" s="17">
        <v>0</v>
      </c>
      <c r="X439" s="17">
        <v>0</v>
      </c>
      <c r="Y439" s="17">
        <v>3.3515365488330354E-2</v>
      </c>
      <c r="Z439" s="17">
        <v>9.0221911528599361E-2</v>
      </c>
      <c r="AA439" s="17">
        <v>6.2594637875441908E-2</v>
      </c>
      <c r="AB439" s="17">
        <v>6.2624257662900792E-2</v>
      </c>
      <c r="AC439" s="17">
        <v>0.33352620237340069</v>
      </c>
      <c r="AD439" s="17">
        <v>5.5758396624858431E-2</v>
      </c>
      <c r="AE439" s="17">
        <v>0.55160338650912066</v>
      </c>
      <c r="AF439" s="17">
        <v>0</v>
      </c>
      <c r="AG439" s="96">
        <v>2.1121558321478138</v>
      </c>
      <c r="AH439" s="17">
        <v>3.6714853570404625E-2</v>
      </c>
      <c r="AI439" s="17">
        <v>0.41208496157233593</v>
      </c>
      <c r="AJ439" s="17">
        <v>6.7310648091123623E-2</v>
      </c>
      <c r="AK439" s="96">
        <v>0.51611046323386411</v>
      </c>
      <c r="AL439" s="17">
        <v>0</v>
      </c>
      <c r="AM439" s="96">
        <v>2.7375265212686846</v>
      </c>
      <c r="AN439" s="17">
        <v>0</v>
      </c>
      <c r="AO439" s="96">
        <v>0.19162685648880795</v>
      </c>
      <c r="AP439" s="17">
        <v>0</v>
      </c>
      <c r="AQ439" s="96">
        <v>2.9291533777574923</v>
      </c>
      <c r="AR439" s="17">
        <v>0</v>
      </c>
      <c r="AS439" s="96">
        <v>0.14645766888787462</v>
      </c>
      <c r="AT439" s="109">
        <v>0</v>
      </c>
      <c r="AU439" s="110">
        <v>3.075611046645367</v>
      </c>
      <c r="AV439" s="18">
        <v>0.13339583690322579</v>
      </c>
    </row>
    <row r="440" spans="1:48" x14ac:dyDescent="0.25">
      <c r="A440" s="27">
        <v>24</v>
      </c>
      <c r="B440" s="21" t="s">
        <v>269</v>
      </c>
      <c r="C440" s="21" t="s">
        <v>270</v>
      </c>
      <c r="D440" s="22" t="s">
        <v>94</v>
      </c>
      <c r="E440" s="23">
        <v>3</v>
      </c>
      <c r="F440" s="24">
        <v>947.55</v>
      </c>
      <c r="G440" s="17">
        <v>5.7763121637288535E-2</v>
      </c>
      <c r="H440" s="17">
        <v>0.17064018894170299</v>
      </c>
      <c r="I440" s="96">
        <v>0.22840331057899152</v>
      </c>
      <c r="J440" s="17">
        <v>0</v>
      </c>
      <c r="K440" s="17">
        <v>0</v>
      </c>
      <c r="L440" s="17">
        <v>0</v>
      </c>
      <c r="M440" s="17">
        <v>0</v>
      </c>
      <c r="N440" s="17">
        <v>0.16367677035808137</v>
      </c>
      <c r="O440" s="17">
        <v>0</v>
      </c>
      <c r="P440" s="17">
        <v>0</v>
      </c>
      <c r="Q440" s="17">
        <v>0.93699631322947929</v>
      </c>
      <c r="R440" s="96">
        <v>1.1006730835875607</v>
      </c>
      <c r="S440" s="17">
        <v>0.17866461426241426</v>
      </c>
      <c r="T440" s="17">
        <v>0</v>
      </c>
      <c r="U440" s="17">
        <v>0.27459956236499816</v>
      </c>
      <c r="V440" s="17">
        <v>0.10524746822894533</v>
      </c>
      <c r="W440" s="17">
        <v>0.18933904896280918</v>
      </c>
      <c r="X440" s="17">
        <v>3.5663796240595403E-3</v>
      </c>
      <c r="Y440" s="17">
        <v>1.500962862055316E-2</v>
      </c>
      <c r="Z440" s="17">
        <v>3.1476219704548204E-2</v>
      </c>
      <c r="AA440" s="17">
        <v>6.7350918733477705E-2</v>
      </c>
      <c r="AB440" s="17">
        <v>6.7382789193404596E-2</v>
      </c>
      <c r="AC440" s="17">
        <v>0.14512464064012781</v>
      </c>
      <c r="AD440" s="17">
        <v>2.5046393055854481E-2</v>
      </c>
      <c r="AE440" s="17">
        <v>0.20349387030019289</v>
      </c>
      <c r="AF440" s="17">
        <v>1.7431993361961457E-2</v>
      </c>
      <c r="AG440" s="96">
        <v>1.3237335270533468</v>
      </c>
      <c r="AH440" s="17">
        <v>1.4898980765181674E-2</v>
      </c>
      <c r="AI440" s="17">
        <v>0.16721503634047863</v>
      </c>
      <c r="AJ440" s="17">
        <v>2.6589618274225738E-2</v>
      </c>
      <c r="AK440" s="96">
        <v>0.20870363537988604</v>
      </c>
      <c r="AL440" s="17">
        <v>0</v>
      </c>
      <c r="AM440" s="96">
        <v>2.8615135565997849</v>
      </c>
      <c r="AN440" s="17">
        <v>0</v>
      </c>
      <c r="AO440" s="96">
        <v>0.20030594896198498</v>
      </c>
      <c r="AP440" s="17">
        <v>0</v>
      </c>
      <c r="AQ440" s="96">
        <v>3.0618195055617701</v>
      </c>
      <c r="AR440" s="17">
        <v>0</v>
      </c>
      <c r="AS440" s="96">
        <v>0.15309097527808851</v>
      </c>
      <c r="AT440" s="109">
        <v>0</v>
      </c>
      <c r="AU440" s="110">
        <v>3.2149104808398588</v>
      </c>
      <c r="AV440" s="18">
        <v>0.14171277109007441</v>
      </c>
    </row>
    <row r="441" spans="1:48" x14ac:dyDescent="0.25">
      <c r="A441" s="27">
        <v>25</v>
      </c>
      <c r="B441" s="21" t="s">
        <v>269</v>
      </c>
      <c r="C441" s="21" t="s">
        <v>270</v>
      </c>
      <c r="D441" s="22" t="s">
        <v>72</v>
      </c>
      <c r="E441" s="23">
        <v>2</v>
      </c>
      <c r="F441" s="24">
        <v>439.71</v>
      </c>
      <c r="G441" s="17">
        <v>3.4898982717461224E-2</v>
      </c>
      <c r="H441" s="17">
        <v>0.32381303385748922</v>
      </c>
      <c r="I441" s="96">
        <v>0.35871201657495044</v>
      </c>
      <c r="J441" s="17">
        <v>0</v>
      </c>
      <c r="K441" s="17">
        <v>0</v>
      </c>
      <c r="L441" s="17">
        <v>0</v>
      </c>
      <c r="M441" s="17">
        <v>0</v>
      </c>
      <c r="N441" s="17">
        <v>0</v>
      </c>
      <c r="O441" s="17">
        <v>0</v>
      </c>
      <c r="P441" s="17">
        <v>0</v>
      </c>
      <c r="Q441" s="17">
        <v>1.4685751279901327</v>
      </c>
      <c r="R441" s="96">
        <v>1.4685751279901327</v>
      </c>
      <c r="S441" s="17">
        <v>0.17511053387491227</v>
      </c>
      <c r="T441" s="17">
        <v>0</v>
      </c>
      <c r="U441" s="17">
        <v>0.48486033455784228</v>
      </c>
      <c r="V441" s="17">
        <v>0.10315383617868754</v>
      </c>
      <c r="W441" s="17">
        <v>0.18557262770874572</v>
      </c>
      <c r="X441" s="17">
        <v>3.495435526211265E-3</v>
      </c>
      <c r="Y441" s="17">
        <v>1.4711050041217661E-2</v>
      </c>
      <c r="Z441" s="17">
        <v>3.0850079964530451E-2</v>
      </c>
      <c r="AA441" s="17">
        <v>6.6011142637695711E-2</v>
      </c>
      <c r="AB441" s="17">
        <v>6.6042379115470951E-2</v>
      </c>
      <c r="AC441" s="17">
        <v>0.17870590452610405</v>
      </c>
      <c r="AD441" s="17">
        <v>3.0207580459559565E-2</v>
      </c>
      <c r="AE441" s="17">
        <v>0.26271284293283564</v>
      </c>
      <c r="AF441" s="17">
        <v>6.4224930087471585E-2</v>
      </c>
      <c r="AG441" s="96">
        <v>1.6656586776112847</v>
      </c>
      <c r="AH441" s="17">
        <v>1.7046870184831465E-2</v>
      </c>
      <c r="AI441" s="17">
        <v>0.19150540163312921</v>
      </c>
      <c r="AJ441" s="17">
        <v>4.7588177394611721E-2</v>
      </c>
      <c r="AK441" s="96">
        <v>0.2561404492125724</v>
      </c>
      <c r="AL441" s="17">
        <v>0</v>
      </c>
      <c r="AM441" s="96">
        <v>3.7490862713889404</v>
      </c>
      <c r="AN441" s="17">
        <v>0</v>
      </c>
      <c r="AO441" s="96">
        <v>0.26243603899722584</v>
      </c>
      <c r="AP441" s="17">
        <v>0</v>
      </c>
      <c r="AQ441" s="96">
        <v>4.0115223103861659</v>
      </c>
      <c r="AR441" s="17">
        <v>0</v>
      </c>
      <c r="AS441" s="96">
        <v>0.20057611551930832</v>
      </c>
      <c r="AT441" s="109">
        <v>0</v>
      </c>
      <c r="AU441" s="110">
        <v>4.2120984259054746</v>
      </c>
      <c r="AV441" s="18">
        <v>0.20028128974824316</v>
      </c>
    </row>
    <row r="442" spans="1:48" x14ac:dyDescent="0.25">
      <c r="A442" s="27">
        <v>26</v>
      </c>
      <c r="B442" s="21" t="s">
        <v>269</v>
      </c>
      <c r="C442" s="21" t="s">
        <v>270</v>
      </c>
      <c r="D442" s="22" t="s">
        <v>87</v>
      </c>
      <c r="E442" s="23">
        <v>2</v>
      </c>
      <c r="F442" s="24">
        <v>435.94</v>
      </c>
      <c r="G442" s="17">
        <v>3.5194978414223928E-2</v>
      </c>
      <c r="H442" s="17">
        <v>0.32661336220001969</v>
      </c>
      <c r="I442" s="96">
        <v>0.36180834061424361</v>
      </c>
      <c r="J442" s="17">
        <v>0</v>
      </c>
      <c r="K442" s="17">
        <v>0</v>
      </c>
      <c r="L442" s="17">
        <v>0</v>
      </c>
      <c r="M442" s="17">
        <v>0</v>
      </c>
      <c r="N442" s="17">
        <v>7.2226639221911262E-2</v>
      </c>
      <c r="O442" s="17">
        <v>0</v>
      </c>
      <c r="P442" s="17">
        <v>0</v>
      </c>
      <c r="Q442" s="17">
        <v>1.4679691265775807</v>
      </c>
      <c r="R442" s="96">
        <v>1.540195765799492</v>
      </c>
      <c r="S442" s="17">
        <v>0.17518891142468687</v>
      </c>
      <c r="T442" s="17">
        <v>0</v>
      </c>
      <c r="U442" s="17">
        <v>0.4911921427084795</v>
      </c>
      <c r="V442" s="17">
        <v>0.10320000670167456</v>
      </c>
      <c r="W442" s="17">
        <v>0.18565568797669874</v>
      </c>
      <c r="X442" s="17">
        <v>3.4970000447235292E-3</v>
      </c>
      <c r="Y442" s="17">
        <v>1.471763454548093E-2</v>
      </c>
      <c r="Z442" s="17">
        <v>3.0863888121152826E-2</v>
      </c>
      <c r="AA442" s="17">
        <v>6.6040688499405309E-2</v>
      </c>
      <c r="AB442" s="17">
        <v>6.6071938958284629E-2</v>
      </c>
      <c r="AC442" s="17">
        <v>0.18025134944986279</v>
      </c>
      <c r="AD442" s="17">
        <v>3.0349834970847287E-2</v>
      </c>
      <c r="AE442" s="17">
        <v>0.26426615997170955</v>
      </c>
      <c r="AF442" s="17">
        <v>0.10800564741508445</v>
      </c>
      <c r="AG442" s="96">
        <v>1.7193008907880913</v>
      </c>
      <c r="AH442" s="17">
        <v>1.7141412252157876E-2</v>
      </c>
      <c r="AI442" s="17">
        <v>0.19257134550848864</v>
      </c>
      <c r="AJ442" s="17">
        <v>5.6258448730838309E-2</v>
      </c>
      <c r="AK442" s="96">
        <v>0.26597120649148481</v>
      </c>
      <c r="AL442" s="17">
        <v>0</v>
      </c>
      <c r="AM442" s="96">
        <v>3.8872762036933119</v>
      </c>
      <c r="AN442" s="17">
        <v>0</v>
      </c>
      <c r="AO442" s="96">
        <v>0.27210933425853184</v>
      </c>
      <c r="AP442" s="17">
        <v>0</v>
      </c>
      <c r="AQ442" s="96">
        <v>4.1593855379518434</v>
      </c>
      <c r="AR442" s="17">
        <v>0</v>
      </c>
      <c r="AS442" s="96">
        <v>0.20796927689759218</v>
      </c>
      <c r="AT442" s="109">
        <v>0</v>
      </c>
      <c r="AU442" s="110">
        <v>4.3673548148494357</v>
      </c>
      <c r="AV442" s="18">
        <v>0.20106234758911778</v>
      </c>
    </row>
    <row r="443" spans="1:48" x14ac:dyDescent="0.25">
      <c r="A443" s="27">
        <v>27</v>
      </c>
      <c r="B443" s="21" t="s">
        <v>269</v>
      </c>
      <c r="C443" s="21" t="s">
        <v>270</v>
      </c>
      <c r="D443" s="22" t="s">
        <v>151</v>
      </c>
      <c r="E443" s="23">
        <v>2</v>
      </c>
      <c r="F443" s="24">
        <v>438.56</v>
      </c>
      <c r="G443" s="17">
        <v>3.4462180957534401E-2</v>
      </c>
      <c r="H443" s="17">
        <v>0.32466214227808415</v>
      </c>
      <c r="I443" s="96">
        <v>0.35912432323561855</v>
      </c>
      <c r="J443" s="17">
        <v>0</v>
      </c>
      <c r="K443" s="17">
        <v>0</v>
      </c>
      <c r="L443" s="17">
        <v>0</v>
      </c>
      <c r="M443" s="17">
        <v>0</v>
      </c>
      <c r="N443" s="17">
        <v>0</v>
      </c>
      <c r="O443" s="17">
        <v>0</v>
      </c>
      <c r="P443" s="17">
        <v>0</v>
      </c>
      <c r="Q443" s="17">
        <v>1.4194612401239672</v>
      </c>
      <c r="R443" s="96">
        <v>1.4194612401239672</v>
      </c>
      <c r="S443" s="17">
        <v>0.1751342993157316</v>
      </c>
      <c r="T443" s="17">
        <v>0</v>
      </c>
      <c r="U443" s="17">
        <v>0.48367792307067292</v>
      </c>
      <c r="V443" s="17">
        <v>0.10316783588695608</v>
      </c>
      <c r="W443" s="17">
        <v>0.1855978130314325</v>
      </c>
      <c r="X443" s="17">
        <v>3.4959099155258194E-3</v>
      </c>
      <c r="Y443" s="17">
        <v>1.4713046577813197E-2</v>
      </c>
      <c r="Z443" s="17">
        <v>3.0854266838577636E-2</v>
      </c>
      <c r="AA443" s="17">
        <v>6.6020101458556191E-2</v>
      </c>
      <c r="AB443" s="17">
        <v>6.6051342175646191E-2</v>
      </c>
      <c r="AC443" s="17">
        <v>0.17917451039577981</v>
      </c>
      <c r="AD443" s="17">
        <v>3.0250714509794857E-2</v>
      </c>
      <c r="AE443" s="17">
        <v>0.26318383576518672</v>
      </c>
      <c r="AF443" s="17">
        <v>6.4224930087471585E-2</v>
      </c>
      <c r="AG443" s="96">
        <v>1.6655465290291451</v>
      </c>
      <c r="AH443" s="17">
        <v>1.7075536989451513E-2</v>
      </c>
      <c r="AI443" s="17">
        <v>0.19182861441739563</v>
      </c>
      <c r="AJ443" s="17">
        <v>4.7470073793899968E-2</v>
      </c>
      <c r="AK443" s="96">
        <v>0.2563742252007471</v>
      </c>
      <c r="AL443" s="17">
        <v>0</v>
      </c>
      <c r="AM443" s="96">
        <v>3.7005063175894781</v>
      </c>
      <c r="AN443" s="17">
        <v>0</v>
      </c>
      <c r="AO443" s="96">
        <v>0.25903544223126351</v>
      </c>
      <c r="AP443" s="17">
        <v>0</v>
      </c>
      <c r="AQ443" s="96">
        <v>3.9595417598207416</v>
      </c>
      <c r="AR443" s="17">
        <v>0</v>
      </c>
      <c r="AS443" s="96">
        <v>0.19797708799103708</v>
      </c>
      <c r="AT443" s="109">
        <v>0</v>
      </c>
      <c r="AU443" s="110">
        <v>4.1575188478117786</v>
      </c>
      <c r="AV443" s="18">
        <v>0.19761049263042685</v>
      </c>
    </row>
    <row r="444" spans="1:48" x14ac:dyDescent="0.25">
      <c r="A444" s="27">
        <v>28</v>
      </c>
      <c r="B444" s="21" t="s">
        <v>269</v>
      </c>
      <c r="C444" s="21" t="s">
        <v>270</v>
      </c>
      <c r="D444" s="22" t="s">
        <v>73</v>
      </c>
      <c r="E444" s="23">
        <v>2</v>
      </c>
      <c r="F444" s="24">
        <v>443.3</v>
      </c>
      <c r="G444" s="17">
        <v>3.4041715119683937E-2</v>
      </c>
      <c r="H444" s="17">
        <v>0.3211906815192343</v>
      </c>
      <c r="I444" s="96">
        <v>0.35523239663891826</v>
      </c>
      <c r="J444" s="17">
        <v>0</v>
      </c>
      <c r="K444" s="17">
        <v>0</v>
      </c>
      <c r="L444" s="17">
        <v>0</v>
      </c>
      <c r="M444" s="17">
        <v>0</v>
      </c>
      <c r="N444" s="17">
        <v>0</v>
      </c>
      <c r="O444" s="17">
        <v>0</v>
      </c>
      <c r="P444" s="17">
        <v>0</v>
      </c>
      <c r="Q444" s="17">
        <v>1.3694477506705307</v>
      </c>
      <c r="R444" s="96">
        <v>1.3694477506705307</v>
      </c>
      <c r="S444" s="17">
        <v>0.1750371376421217</v>
      </c>
      <c r="T444" s="17">
        <v>0</v>
      </c>
      <c r="U444" s="17">
        <v>0.47881866090416497</v>
      </c>
      <c r="V444" s="17">
        <v>0.10311060004202649</v>
      </c>
      <c r="W444" s="17">
        <v>0.18549484636983093</v>
      </c>
      <c r="X444" s="17">
        <v>3.4939704413079814E-3</v>
      </c>
      <c r="Y444" s="17">
        <v>1.4704884017795053E-2</v>
      </c>
      <c r="Z444" s="17">
        <v>3.0837149390906017E-2</v>
      </c>
      <c r="AA444" s="17">
        <v>6.5983474575217707E-2</v>
      </c>
      <c r="AB444" s="17">
        <v>6.6014697960463664E-2</v>
      </c>
      <c r="AC444" s="17">
        <v>0.1772586809816675</v>
      </c>
      <c r="AD444" s="17">
        <v>3.0074366991468329E-2</v>
      </c>
      <c r="AE444" s="17">
        <v>0.26125824758875493</v>
      </c>
      <c r="AF444" s="17">
        <v>5.2376624362054251E-2</v>
      </c>
      <c r="AG444" s="96">
        <v>1.6444633412677794</v>
      </c>
      <c r="AH444" s="17">
        <v>1.6958336776962284E-2</v>
      </c>
      <c r="AI444" s="17">
        <v>0.19050720425336351</v>
      </c>
      <c r="AJ444" s="17">
        <v>5.2727573380212549E-2</v>
      </c>
      <c r="AK444" s="96">
        <v>0.26019311441053833</v>
      </c>
      <c r="AL444" s="17">
        <v>0</v>
      </c>
      <c r="AM444" s="96">
        <v>3.6293366029877667</v>
      </c>
      <c r="AN444" s="17">
        <v>0</v>
      </c>
      <c r="AO444" s="96">
        <v>0.25405356220914371</v>
      </c>
      <c r="AP444" s="17">
        <v>0</v>
      </c>
      <c r="AQ444" s="96">
        <v>3.8833901651969103</v>
      </c>
      <c r="AR444" s="17">
        <v>0</v>
      </c>
      <c r="AS444" s="96">
        <v>0.19416950825984552</v>
      </c>
      <c r="AT444" s="109">
        <v>0</v>
      </c>
      <c r="AU444" s="110">
        <v>4.0775596734567561</v>
      </c>
      <c r="AV444" s="18">
        <v>0.19393889947214077</v>
      </c>
    </row>
    <row r="445" spans="1:48" x14ac:dyDescent="0.25">
      <c r="A445" s="27">
        <v>29</v>
      </c>
      <c r="B445" s="21" t="s">
        <v>269</v>
      </c>
      <c r="C445" s="21" t="s">
        <v>270</v>
      </c>
      <c r="D445" s="22" t="s">
        <v>46</v>
      </c>
      <c r="E445" s="23">
        <v>2</v>
      </c>
      <c r="F445" s="24">
        <v>443</v>
      </c>
      <c r="G445" s="17">
        <v>3.5173005849301255E-2</v>
      </c>
      <c r="H445" s="17">
        <v>0.3214081921387732</v>
      </c>
      <c r="I445" s="96">
        <v>0.35658119798807447</v>
      </c>
      <c r="J445" s="17">
        <v>0</v>
      </c>
      <c r="K445" s="17">
        <v>0</v>
      </c>
      <c r="L445" s="17">
        <v>0</v>
      </c>
      <c r="M445" s="17">
        <v>0</v>
      </c>
      <c r="N445" s="17">
        <v>0</v>
      </c>
      <c r="O445" s="17">
        <v>0</v>
      </c>
      <c r="P445" s="17">
        <v>0</v>
      </c>
      <c r="Q445" s="17">
        <v>1.1608146196842795</v>
      </c>
      <c r="R445" s="96">
        <v>1.1608146196842795</v>
      </c>
      <c r="S445" s="17">
        <v>0.1750432254815906</v>
      </c>
      <c r="T445" s="17">
        <v>0</v>
      </c>
      <c r="U445" s="17">
        <v>0.47794644499957828</v>
      </c>
      <c r="V445" s="17">
        <v>0.10311418625686664</v>
      </c>
      <c r="W445" s="17">
        <v>0.18550129793126657</v>
      </c>
      <c r="X445" s="17">
        <v>3.4940919625545143E-3</v>
      </c>
      <c r="Y445" s="17">
        <v>1.4705395457678693E-2</v>
      </c>
      <c r="Z445" s="17">
        <v>3.083822191538681E-2</v>
      </c>
      <c r="AA445" s="17">
        <v>6.5985769498490679E-2</v>
      </c>
      <c r="AB445" s="17">
        <v>6.6016993969694529E-2</v>
      </c>
      <c r="AC445" s="17">
        <v>0.17737872072048128</v>
      </c>
      <c r="AD445" s="17">
        <v>3.0085416362505456E-2</v>
      </c>
      <c r="AE445" s="17">
        <v>0.26137889878037934</v>
      </c>
      <c r="AF445" s="17">
        <v>5.2376624362054251E-2</v>
      </c>
      <c r="AG445" s="96">
        <v>1.6438652876985278</v>
      </c>
      <c r="AH445" s="17">
        <v>1.6965680167137058E-2</v>
      </c>
      <c r="AI445" s="17">
        <v>0.19058999958461167</v>
      </c>
      <c r="AJ445" s="17">
        <v>3.8859768498716224E-2</v>
      </c>
      <c r="AK445" s="96">
        <v>0.24641544825046496</v>
      </c>
      <c r="AL445" s="17">
        <v>0</v>
      </c>
      <c r="AM445" s="96">
        <v>3.4076765536213469</v>
      </c>
      <c r="AN445" s="17">
        <v>0</v>
      </c>
      <c r="AO445" s="96">
        <v>0.2385373587534943</v>
      </c>
      <c r="AP445" s="17">
        <v>0</v>
      </c>
      <c r="AQ445" s="96">
        <v>3.6462139123748414</v>
      </c>
      <c r="AR445" s="17">
        <v>0</v>
      </c>
      <c r="AS445" s="96">
        <v>0.18231069561874208</v>
      </c>
      <c r="AT445" s="109">
        <v>0</v>
      </c>
      <c r="AU445" s="110">
        <v>3.8285246079935833</v>
      </c>
      <c r="AV445" s="18">
        <v>0.18221657662483073</v>
      </c>
    </row>
    <row r="446" spans="1:48" x14ac:dyDescent="0.25">
      <c r="A446" s="27">
        <v>30</v>
      </c>
      <c r="B446" s="21" t="s">
        <v>47</v>
      </c>
      <c r="C446" s="21" t="s">
        <v>271</v>
      </c>
      <c r="D446" s="22" t="s">
        <v>76</v>
      </c>
      <c r="E446" s="23">
        <v>5</v>
      </c>
      <c r="F446" s="24">
        <v>3108.1</v>
      </c>
      <c r="G446" s="17">
        <v>4.7913143649643622E-2</v>
      </c>
      <c r="H446" s="17">
        <v>0.10896186155921303</v>
      </c>
      <c r="I446" s="96">
        <v>0.15687500520885667</v>
      </c>
      <c r="J446" s="17">
        <v>0</v>
      </c>
      <c r="K446" s="17">
        <v>0</v>
      </c>
      <c r="L446" s="17">
        <v>0</v>
      </c>
      <c r="M446" s="17">
        <v>0</v>
      </c>
      <c r="N446" s="17">
        <v>0.14341830073678449</v>
      </c>
      <c r="O446" s="17">
        <v>0</v>
      </c>
      <c r="P446" s="17">
        <v>0</v>
      </c>
      <c r="Q446" s="17">
        <v>0.82532080894747151</v>
      </c>
      <c r="R446" s="96">
        <v>0.96873910968425603</v>
      </c>
      <c r="S446" s="17">
        <v>0.18862414967837146</v>
      </c>
      <c r="T446" s="17">
        <v>0</v>
      </c>
      <c r="U446" s="17">
        <v>0.19176758561470936</v>
      </c>
      <c r="V446" s="17">
        <v>0.10536799157436089</v>
      </c>
      <c r="W446" s="17">
        <v>0.18955586914844205</v>
      </c>
      <c r="X446" s="17">
        <v>3.5704636368205731E-3</v>
      </c>
      <c r="Y446" s="17">
        <v>1.5026816783700788E-2</v>
      </c>
      <c r="Z446" s="17">
        <v>3.1512264460433197E-2</v>
      </c>
      <c r="AA446" s="17">
        <v>6.742804513071235E-2</v>
      </c>
      <c r="AB446" s="17">
        <v>6.7459952086856331E-2</v>
      </c>
      <c r="AC446" s="17">
        <v>0.2180566646931788</v>
      </c>
      <c r="AD446" s="17">
        <v>2.8615350646880217E-2</v>
      </c>
      <c r="AE446" s="17">
        <v>0.2430889593521941</v>
      </c>
      <c r="AF446" s="17">
        <v>3.8258324348322589E-2</v>
      </c>
      <c r="AG446" s="96">
        <v>1.3883324371549826</v>
      </c>
      <c r="AH446" s="17">
        <v>1.7419102904257477E-2</v>
      </c>
      <c r="AI446" s="17">
        <v>0.19563701245291068</v>
      </c>
      <c r="AJ446" s="17">
        <v>2.0006684509116242E-2</v>
      </c>
      <c r="AK446" s="96">
        <v>0.23306279986628439</v>
      </c>
      <c r="AL446" s="17">
        <v>0</v>
      </c>
      <c r="AM446" s="96">
        <v>2.7470093519143797</v>
      </c>
      <c r="AN446" s="17">
        <v>0</v>
      </c>
      <c r="AO446" s="96">
        <v>0.1922906546340066</v>
      </c>
      <c r="AP446" s="17">
        <v>0</v>
      </c>
      <c r="AQ446" s="96">
        <v>2.9393000065483861</v>
      </c>
      <c r="AR446" s="17">
        <v>0</v>
      </c>
      <c r="AS446" s="96">
        <v>0.1469650003274193</v>
      </c>
      <c r="AT446" s="109">
        <v>0</v>
      </c>
      <c r="AU446" s="110">
        <v>3.0862650068758053</v>
      </c>
      <c r="AV446" s="18">
        <v>0.13751734388314402</v>
      </c>
    </row>
    <row r="447" spans="1:48" x14ac:dyDescent="0.25">
      <c r="A447" s="27">
        <v>31</v>
      </c>
      <c r="B447" s="21" t="s">
        <v>47</v>
      </c>
      <c r="C447" s="21" t="s">
        <v>271</v>
      </c>
      <c r="D447" s="22" t="s">
        <v>232</v>
      </c>
      <c r="E447" s="23">
        <v>2</v>
      </c>
      <c r="F447" s="24">
        <v>750.1</v>
      </c>
      <c r="G447" s="17">
        <v>4.0220071433278416E-2</v>
      </c>
      <c r="H447" s="17">
        <v>0.20697864781624581</v>
      </c>
      <c r="I447" s="96">
        <v>0.24719871924952422</v>
      </c>
      <c r="J447" s="17">
        <v>0</v>
      </c>
      <c r="K447" s="17">
        <v>0</v>
      </c>
      <c r="L447" s="17">
        <v>0</v>
      </c>
      <c r="M447" s="17">
        <v>0</v>
      </c>
      <c r="N447" s="17">
        <v>0</v>
      </c>
      <c r="O447" s="17">
        <v>0</v>
      </c>
      <c r="P447" s="17">
        <v>0</v>
      </c>
      <c r="Q447" s="17">
        <v>1.2130671923366589</v>
      </c>
      <c r="R447" s="96">
        <v>1.2130671923366589</v>
      </c>
      <c r="S447" s="17">
        <v>0.176673046670973</v>
      </c>
      <c r="T447" s="17">
        <v>0</v>
      </c>
      <c r="U447" s="17">
        <v>0.38925546067708378</v>
      </c>
      <c r="V447" s="17">
        <v>0.10407427874387949</v>
      </c>
      <c r="W447" s="17">
        <v>0.18722849385784135</v>
      </c>
      <c r="X447" s="17">
        <v>3.5266253273994234E-3</v>
      </c>
      <c r="Y447" s="17">
        <v>1.4842316866943366E-2</v>
      </c>
      <c r="Z447" s="17">
        <v>3.1125355492720608E-2</v>
      </c>
      <c r="AA447" s="17">
        <v>6.6600160629769617E-2</v>
      </c>
      <c r="AB447" s="17">
        <v>6.6631675830904055E-2</v>
      </c>
      <c r="AC447" s="17">
        <v>0.15713659501234475</v>
      </c>
      <c r="AD447" s="17">
        <v>2.8442277792816554E-2</v>
      </c>
      <c r="AE447" s="17">
        <v>0.24236303390321767</v>
      </c>
      <c r="AF447" s="17">
        <v>0.10850918311684428</v>
      </c>
      <c r="AG447" s="96">
        <v>1.576408503922738</v>
      </c>
      <c r="AH447" s="17">
        <v>1.5825195528773036E-2</v>
      </c>
      <c r="AI447" s="17">
        <v>0.17772013589131885</v>
      </c>
      <c r="AJ447" s="17">
        <v>4.18785916328097E-2</v>
      </c>
      <c r="AK447" s="96">
        <v>0.23542392305290161</v>
      </c>
      <c r="AL447" s="17">
        <v>0</v>
      </c>
      <c r="AM447" s="96">
        <v>3.2720983385618232</v>
      </c>
      <c r="AN447" s="17">
        <v>0</v>
      </c>
      <c r="AO447" s="96">
        <v>0.22904688369932766</v>
      </c>
      <c r="AP447" s="17">
        <v>0</v>
      </c>
      <c r="AQ447" s="96">
        <v>3.501145222261151</v>
      </c>
      <c r="AR447" s="17">
        <v>0</v>
      </c>
      <c r="AS447" s="96">
        <v>0.17505726111305756</v>
      </c>
      <c r="AT447" s="109">
        <v>0</v>
      </c>
      <c r="AU447" s="110">
        <v>3.6762024833742086</v>
      </c>
      <c r="AV447" s="18">
        <v>0.17056792051619785</v>
      </c>
    </row>
    <row r="448" spans="1:48" x14ac:dyDescent="0.25">
      <c r="A448" s="27">
        <v>32</v>
      </c>
      <c r="B448" s="21" t="s">
        <v>47</v>
      </c>
      <c r="C448" s="21" t="s">
        <v>271</v>
      </c>
      <c r="D448" s="22" t="s">
        <v>100</v>
      </c>
      <c r="E448" s="23">
        <v>4</v>
      </c>
      <c r="F448" s="24">
        <v>2012.8000000000002</v>
      </c>
      <c r="G448" s="17">
        <v>4.642787719939568E-2</v>
      </c>
      <c r="H448" s="17">
        <v>0.12988833180408069</v>
      </c>
      <c r="I448" s="96">
        <v>0.17631620900347636</v>
      </c>
      <c r="J448" s="17">
        <v>0</v>
      </c>
      <c r="K448" s="17">
        <v>0</v>
      </c>
      <c r="L448" s="17">
        <v>0</v>
      </c>
      <c r="M448" s="17">
        <v>0</v>
      </c>
      <c r="N448" s="17">
        <v>0</v>
      </c>
      <c r="O448" s="17">
        <v>0</v>
      </c>
      <c r="P448" s="17">
        <v>0</v>
      </c>
      <c r="Q448" s="17">
        <v>1.0353853687073111</v>
      </c>
      <c r="R448" s="96">
        <v>1.0353853687073111</v>
      </c>
      <c r="S448" s="17">
        <v>0.18763035857070992</v>
      </c>
      <c r="T448" s="17">
        <v>0</v>
      </c>
      <c r="U448" s="17">
        <v>0.19966601466174369</v>
      </c>
      <c r="V448" s="17">
        <v>0.10481284647105722</v>
      </c>
      <c r="W448" s="17">
        <v>0.18855716915437451</v>
      </c>
      <c r="X448" s="17">
        <v>3.5516521801828528E-3</v>
      </c>
      <c r="Y448" s="17">
        <v>1.4947646025759318E-2</v>
      </c>
      <c r="Z448" s="17">
        <v>3.1346237956104563E-2</v>
      </c>
      <c r="AA448" s="17">
        <v>6.7072791618518035E-2</v>
      </c>
      <c r="AB448" s="17">
        <v>6.7104530468672721E-2</v>
      </c>
      <c r="AC448" s="17">
        <v>0.21959737663719661</v>
      </c>
      <c r="AD448" s="17">
        <v>3.0804925120781059E-2</v>
      </c>
      <c r="AE448" s="17">
        <v>0.2679962439349749</v>
      </c>
      <c r="AF448" s="17">
        <v>0</v>
      </c>
      <c r="AG448" s="96">
        <v>1.3830877928000755</v>
      </c>
      <c r="AH448" s="17">
        <v>1.924730835766382E-2</v>
      </c>
      <c r="AI448" s="17">
        <v>0.21626055691159815</v>
      </c>
      <c r="AJ448" s="17">
        <v>2.6621976752118928E-2</v>
      </c>
      <c r="AK448" s="96">
        <v>0.2621298420213809</v>
      </c>
      <c r="AL448" s="17">
        <v>0</v>
      </c>
      <c r="AM448" s="96">
        <v>2.8569192125322438</v>
      </c>
      <c r="AN448" s="17">
        <v>0</v>
      </c>
      <c r="AO448" s="96">
        <v>0.19998434487725708</v>
      </c>
      <c r="AP448" s="17">
        <v>0</v>
      </c>
      <c r="AQ448" s="96">
        <v>3.0569035574095009</v>
      </c>
      <c r="AR448" s="17">
        <v>0</v>
      </c>
      <c r="AS448" s="96">
        <v>0.15284517787047505</v>
      </c>
      <c r="AT448" s="109">
        <v>0</v>
      </c>
      <c r="AU448" s="110">
        <v>3.2097487352799758</v>
      </c>
      <c r="AV448" s="18">
        <v>0.15542502036486489</v>
      </c>
    </row>
    <row r="449" spans="1:48" x14ac:dyDescent="0.25">
      <c r="A449" s="27">
        <v>33</v>
      </c>
      <c r="B449" s="21" t="s">
        <v>47</v>
      </c>
      <c r="C449" s="21" t="s">
        <v>271</v>
      </c>
      <c r="D449" s="22" t="s">
        <v>113</v>
      </c>
      <c r="E449" s="23">
        <v>4</v>
      </c>
      <c r="F449" s="24">
        <v>1499.6</v>
      </c>
      <c r="G449" s="17">
        <v>4.1647783051618495E-2</v>
      </c>
      <c r="H449" s="17">
        <v>0.14215359393816238</v>
      </c>
      <c r="I449" s="96">
        <v>0.18380137698978088</v>
      </c>
      <c r="J449" s="17">
        <v>0</v>
      </c>
      <c r="K449" s="17">
        <v>0</v>
      </c>
      <c r="L449" s="17">
        <v>0</v>
      </c>
      <c r="M449" s="17">
        <v>0</v>
      </c>
      <c r="N449" s="17">
        <v>0</v>
      </c>
      <c r="O449" s="17">
        <v>0</v>
      </c>
      <c r="P449" s="17">
        <v>0</v>
      </c>
      <c r="Q449" s="17">
        <v>1.2498728875867078</v>
      </c>
      <c r="R449" s="96">
        <v>1.2498728875867078</v>
      </c>
      <c r="S449" s="17">
        <v>0.18631269731788239</v>
      </c>
      <c r="T449" s="17">
        <v>0</v>
      </c>
      <c r="U449" s="17">
        <v>0.30157686154449836</v>
      </c>
      <c r="V449" s="17">
        <v>0.10407678314076504</v>
      </c>
      <c r="W449" s="17">
        <v>0.18723299924055994</v>
      </c>
      <c r="X449" s="17">
        <v>3.5267101905336472E-3</v>
      </c>
      <c r="Y449" s="17">
        <v>1.4842674025816661E-2</v>
      </c>
      <c r="Z449" s="17">
        <v>3.1126104479351099E-2</v>
      </c>
      <c r="AA449" s="17">
        <v>6.6601763266241079E-2</v>
      </c>
      <c r="AB449" s="17">
        <v>6.6633279225743205E-2</v>
      </c>
      <c r="AC449" s="17">
        <v>0.19649933302007175</v>
      </c>
      <c r="AD449" s="17">
        <v>2.8905412344569725E-2</v>
      </c>
      <c r="AE449" s="17">
        <v>0.24735195270021468</v>
      </c>
      <c r="AF449" s="17">
        <v>4.8908677632095554E-2</v>
      </c>
      <c r="AG449" s="96">
        <v>1.483595248128343</v>
      </c>
      <c r="AH449" s="17">
        <v>1.7845913346917409E-2</v>
      </c>
      <c r="AI449" s="17">
        <v>0.20046082438882046</v>
      </c>
      <c r="AJ449" s="17">
        <v>3.2083428337079993E-2</v>
      </c>
      <c r="AK449" s="96">
        <v>0.25039016607281783</v>
      </c>
      <c r="AL449" s="17">
        <v>0</v>
      </c>
      <c r="AM449" s="96">
        <v>3.1676596787776496</v>
      </c>
      <c r="AN449" s="17">
        <v>0</v>
      </c>
      <c r="AO449" s="96">
        <v>0.2217361775144355</v>
      </c>
      <c r="AP449" s="17">
        <v>0</v>
      </c>
      <c r="AQ449" s="96">
        <v>3.3893958562920852</v>
      </c>
      <c r="AR449" s="17">
        <v>0</v>
      </c>
      <c r="AS449" s="96">
        <v>0.16946979281460428</v>
      </c>
      <c r="AT449" s="109">
        <v>0</v>
      </c>
      <c r="AU449" s="96">
        <v>3.5588656491066892</v>
      </c>
      <c r="AV449" s="18">
        <v>0.16892480177540675</v>
      </c>
    </row>
    <row r="450" spans="1:48" x14ac:dyDescent="0.25">
      <c r="A450" s="27">
        <v>34</v>
      </c>
      <c r="B450" s="21" t="s">
        <v>47</v>
      </c>
      <c r="C450" s="21" t="s">
        <v>271</v>
      </c>
      <c r="D450" s="22" t="s">
        <v>147</v>
      </c>
      <c r="E450" s="23">
        <v>2</v>
      </c>
      <c r="F450" s="24">
        <v>765.42</v>
      </c>
      <c r="G450" s="17">
        <v>4.360801421830577E-2</v>
      </c>
      <c r="H450" s="17">
        <v>0.19863208444330388</v>
      </c>
      <c r="I450" s="96">
        <v>0.24224009866160964</v>
      </c>
      <c r="J450" s="17">
        <v>0</v>
      </c>
      <c r="K450" s="17">
        <v>0</v>
      </c>
      <c r="L450" s="17">
        <v>0</v>
      </c>
      <c r="M450" s="17">
        <v>0</v>
      </c>
      <c r="N450" s="17">
        <v>9.931233424786394E-2</v>
      </c>
      <c r="O450" s="17">
        <v>0</v>
      </c>
      <c r="P450" s="17">
        <v>0</v>
      </c>
      <c r="Q450" s="17">
        <v>0.91966506817603377</v>
      </c>
      <c r="R450" s="96">
        <v>1.0189774024238978</v>
      </c>
      <c r="S450" s="17">
        <v>0.17646037326600011</v>
      </c>
      <c r="T450" s="17">
        <v>0</v>
      </c>
      <c r="U450" s="17">
        <v>0.38204544685394931</v>
      </c>
      <c r="V450" s="17">
        <v>0.10394899743103853</v>
      </c>
      <c r="W450" s="17">
        <v>0.18700311414063495</v>
      </c>
      <c r="X450" s="17">
        <v>3.5223800877854919E-3</v>
      </c>
      <c r="Y450" s="17">
        <v>1.4824450157078685E-2</v>
      </c>
      <c r="Z450" s="17">
        <v>3.1087887777874686E-2</v>
      </c>
      <c r="AA450" s="17">
        <v>6.6519989470672267E-2</v>
      </c>
      <c r="AB450" s="17">
        <v>6.6551466734808037E-2</v>
      </c>
      <c r="AC450" s="17">
        <v>0.15399148169470328</v>
      </c>
      <c r="AD450" s="17">
        <v>2.7021083803466413E-2</v>
      </c>
      <c r="AE450" s="17">
        <v>0.22660299335438039</v>
      </c>
      <c r="AF450" s="17">
        <v>0.10800564741508445</v>
      </c>
      <c r="AG450" s="96">
        <v>1.5475853121874765</v>
      </c>
      <c r="AH450" s="17">
        <v>1.4869770679935657E-2</v>
      </c>
      <c r="AI450" s="17">
        <v>0.16694540112603276</v>
      </c>
      <c r="AJ450" s="17">
        <v>4.10875590839095E-2</v>
      </c>
      <c r="AK450" s="96">
        <v>0.22290273088987794</v>
      </c>
      <c r="AL450" s="17">
        <v>0</v>
      </c>
      <c r="AM450" s="96">
        <v>3.031705544162862</v>
      </c>
      <c r="AN450" s="17">
        <v>0</v>
      </c>
      <c r="AO450" s="96">
        <v>0.21221938809140037</v>
      </c>
      <c r="AP450" s="17">
        <v>0</v>
      </c>
      <c r="AQ450" s="96">
        <v>3.2439249322542625</v>
      </c>
      <c r="AR450" s="17">
        <v>0</v>
      </c>
      <c r="AS450" s="96">
        <v>0.16219624661271315</v>
      </c>
      <c r="AT450" s="109">
        <v>0</v>
      </c>
      <c r="AU450" s="110">
        <v>3.4061211788669756</v>
      </c>
      <c r="AV450" s="18">
        <v>0.15054432410754878</v>
      </c>
    </row>
    <row r="451" spans="1:48" x14ac:dyDescent="0.25">
      <c r="A451" s="27">
        <v>35</v>
      </c>
      <c r="B451" s="21" t="s">
        <v>47</v>
      </c>
      <c r="C451" s="21" t="s">
        <v>271</v>
      </c>
      <c r="D451" s="22" t="s">
        <v>141</v>
      </c>
      <c r="E451" s="23">
        <v>4</v>
      </c>
      <c r="F451" s="24">
        <v>1467.53</v>
      </c>
      <c r="G451" s="17">
        <v>4.2529905394576378E-2</v>
      </c>
      <c r="H451" s="17">
        <v>0.1452600829077895</v>
      </c>
      <c r="I451" s="96">
        <v>0.18778998830236587</v>
      </c>
      <c r="J451" s="17">
        <v>0</v>
      </c>
      <c r="K451" s="17">
        <v>0</v>
      </c>
      <c r="L451" s="17">
        <v>0</v>
      </c>
      <c r="M451" s="17">
        <v>0</v>
      </c>
      <c r="N451" s="17">
        <v>0.18856420434335247</v>
      </c>
      <c r="O451" s="17">
        <v>0</v>
      </c>
      <c r="P451" s="17">
        <v>0</v>
      </c>
      <c r="Q451" s="17">
        <v>1.3606527650806146</v>
      </c>
      <c r="R451" s="96">
        <v>1.549216969423967</v>
      </c>
      <c r="S451" s="17">
        <v>0.18655766096004778</v>
      </c>
      <c r="T451" s="17">
        <v>0</v>
      </c>
      <c r="U451" s="17">
        <v>0.24414374911045833</v>
      </c>
      <c r="V451" s="17">
        <v>0.10421362313197359</v>
      </c>
      <c r="W451" s="17">
        <v>0.18747917289424962</v>
      </c>
      <c r="X451" s="17">
        <v>3.5313471035598207E-3</v>
      </c>
      <c r="Y451" s="17">
        <v>1.4862189150342152E-2</v>
      </c>
      <c r="Z451" s="17">
        <v>3.1167029032693121E-2</v>
      </c>
      <c r="AA451" s="17">
        <v>6.6689331160105544E-2</v>
      </c>
      <c r="AB451" s="17">
        <v>6.6720888556741798E-2</v>
      </c>
      <c r="AC451" s="17">
        <v>0.20079344190367457</v>
      </c>
      <c r="AD451" s="17">
        <v>2.9258546784094237E-2</v>
      </c>
      <c r="AE451" s="17">
        <v>0.2511898896206014</v>
      </c>
      <c r="AF451" s="17">
        <v>4.9977481194313229E-2</v>
      </c>
      <c r="AG451" s="96">
        <v>1.4365843506028553</v>
      </c>
      <c r="AH451" s="17">
        <v>1.8106443756541423E-2</v>
      </c>
      <c r="AI451" s="17">
        <v>0.20339811955152881</v>
      </c>
      <c r="AJ451" s="17">
        <v>2.5772399359546075E-2</v>
      </c>
      <c r="AK451" s="96">
        <v>0.24727696266761628</v>
      </c>
      <c r="AL451" s="17">
        <v>0</v>
      </c>
      <c r="AM451" s="96">
        <v>3.4208682709968041</v>
      </c>
      <c r="AN451" s="17">
        <v>0</v>
      </c>
      <c r="AO451" s="96">
        <v>0.2394607789697763</v>
      </c>
      <c r="AP451" s="17">
        <v>0</v>
      </c>
      <c r="AQ451" s="96">
        <v>3.6603290499665806</v>
      </c>
      <c r="AR451" s="17">
        <v>0</v>
      </c>
      <c r="AS451" s="96">
        <v>0.18301645249832904</v>
      </c>
      <c r="AT451" s="109">
        <v>0</v>
      </c>
      <c r="AU451" s="96">
        <v>3.8433455024649095</v>
      </c>
      <c r="AV451" s="18">
        <v>0.17316785599858264</v>
      </c>
    </row>
    <row r="452" spans="1:48" x14ac:dyDescent="0.25">
      <c r="A452" s="27">
        <v>36</v>
      </c>
      <c r="B452" s="21" t="s">
        <v>47</v>
      </c>
      <c r="C452" s="21" t="s">
        <v>271</v>
      </c>
      <c r="D452" s="22" t="s">
        <v>148</v>
      </c>
      <c r="E452" s="23">
        <v>2</v>
      </c>
      <c r="F452" s="24">
        <v>775.14</v>
      </c>
      <c r="G452" s="17">
        <v>3.881795660849862E-2</v>
      </c>
      <c r="H452" s="17">
        <v>0.20029244230328197</v>
      </c>
      <c r="I452" s="96">
        <v>0.2391103989117806</v>
      </c>
      <c r="J452" s="17">
        <v>0</v>
      </c>
      <c r="K452" s="17">
        <v>0</v>
      </c>
      <c r="L452" s="17">
        <v>0</v>
      </c>
      <c r="M452" s="17">
        <v>0</v>
      </c>
      <c r="N452" s="17">
        <v>0.22607021980029415</v>
      </c>
      <c r="O452" s="17">
        <v>0</v>
      </c>
      <c r="P452" s="17">
        <v>0</v>
      </c>
      <c r="Q452" s="17">
        <v>1.1558775097061584</v>
      </c>
      <c r="R452" s="96">
        <v>1.3819477295064526</v>
      </c>
      <c r="S452" s="17">
        <v>0.1763297983663322</v>
      </c>
      <c r="T452" s="17">
        <v>0</v>
      </c>
      <c r="U452" s="17">
        <v>0.37222814913010799</v>
      </c>
      <c r="V452" s="17">
        <v>0.10387207857577986</v>
      </c>
      <c r="W452" s="17">
        <v>0.18686473795784364</v>
      </c>
      <c r="X452" s="17">
        <v>3.5197736418280099E-3</v>
      </c>
      <c r="Y452" s="17">
        <v>1.4813480549250789E-2</v>
      </c>
      <c r="Z452" s="17">
        <v>3.106488375860196E-2</v>
      </c>
      <c r="AA452" s="17">
        <v>6.6470766856040531E-2</v>
      </c>
      <c r="AB452" s="17">
        <v>6.6502220828031283E-2</v>
      </c>
      <c r="AC452" s="17">
        <v>0.15206047929246302</v>
      </c>
      <c r="AD452" s="17">
        <v>2.7967923374987904E-2</v>
      </c>
      <c r="AE452" s="17">
        <v>0.23721811796910619</v>
      </c>
      <c r="AF452" s="17">
        <v>0</v>
      </c>
      <c r="AG452" s="96">
        <v>1.4389124103003732</v>
      </c>
      <c r="AH452" s="17">
        <v>1.5511505898499537E-2</v>
      </c>
      <c r="AI452" s="17">
        <v>0.17418370389491994</v>
      </c>
      <c r="AJ452" s="17">
        <v>4.0009676676302376E-2</v>
      </c>
      <c r="AK452" s="96">
        <v>0.22970488646972184</v>
      </c>
      <c r="AL452" s="17">
        <v>0</v>
      </c>
      <c r="AM452" s="96">
        <v>3.2896754251883285</v>
      </c>
      <c r="AN452" s="17">
        <v>0</v>
      </c>
      <c r="AO452" s="96">
        <v>0.23027727976318302</v>
      </c>
      <c r="AP452" s="17">
        <v>0</v>
      </c>
      <c r="AQ452" s="96">
        <v>3.5199527049515114</v>
      </c>
      <c r="AR452" s="17">
        <v>0</v>
      </c>
      <c r="AS452" s="96">
        <v>0.17599763524757558</v>
      </c>
      <c r="AT452" s="109">
        <v>0</v>
      </c>
      <c r="AU452" s="110">
        <v>3.695950340199087</v>
      </c>
      <c r="AV452" s="18">
        <v>0.16500698543850145</v>
      </c>
    </row>
    <row r="453" spans="1:48" x14ac:dyDescent="0.25">
      <c r="A453" s="27">
        <v>37</v>
      </c>
      <c r="B453" s="21" t="s">
        <v>47</v>
      </c>
      <c r="C453" s="21" t="s">
        <v>271</v>
      </c>
      <c r="D453" s="22" t="s">
        <v>80</v>
      </c>
      <c r="E453" s="23">
        <v>4</v>
      </c>
      <c r="F453" s="24">
        <v>2043.21</v>
      </c>
      <c r="G453" s="17">
        <v>4.285925374322163E-2</v>
      </c>
      <c r="H453" s="17">
        <v>0.13267964389973161</v>
      </c>
      <c r="I453" s="96">
        <v>0.17553889764295325</v>
      </c>
      <c r="J453" s="17">
        <v>0</v>
      </c>
      <c r="K453" s="17">
        <v>0</v>
      </c>
      <c r="L453" s="17">
        <v>0</v>
      </c>
      <c r="M453" s="17">
        <v>0</v>
      </c>
      <c r="N453" s="17">
        <v>0.16529032718203218</v>
      </c>
      <c r="O453" s="17">
        <v>0</v>
      </c>
      <c r="P453" s="17">
        <v>0</v>
      </c>
      <c r="Q453" s="17">
        <v>0.95381115398287908</v>
      </c>
      <c r="R453" s="96">
        <v>1.1191014811649111</v>
      </c>
      <c r="S453" s="17">
        <v>0.1874439099648092</v>
      </c>
      <c r="T453" s="17">
        <v>0</v>
      </c>
      <c r="U453" s="17">
        <v>0.25401241131562508</v>
      </c>
      <c r="V453" s="17">
        <v>0.10470869376755083</v>
      </c>
      <c r="W453" s="17">
        <v>0.18836979957522307</v>
      </c>
      <c r="X453" s="17">
        <v>3.5481228973808384E-3</v>
      </c>
      <c r="Y453" s="17">
        <v>1.4932792524523E-2</v>
      </c>
      <c r="Z453" s="17">
        <v>3.1315089146222906E-2</v>
      </c>
      <c r="AA453" s="17">
        <v>6.7006141271599734E-2</v>
      </c>
      <c r="AB453" s="17">
        <v>6.7037848582805135E-2</v>
      </c>
      <c r="AC453" s="17">
        <v>0.23075094565660853</v>
      </c>
      <c r="AD453" s="17">
        <v>3.1662274176948189E-2</v>
      </c>
      <c r="AE453" s="17">
        <v>0.27762793730719054</v>
      </c>
      <c r="AF453" s="17">
        <v>1.9550694525341004E-2</v>
      </c>
      <c r="AG453" s="96">
        <v>1.477966660711828</v>
      </c>
      <c r="AH453" s="17">
        <v>1.9896179327382538E-2</v>
      </c>
      <c r="AI453" s="17">
        <v>0.22357958877195336</v>
      </c>
      <c r="AJ453" s="17">
        <v>2.6851593638326447E-2</v>
      </c>
      <c r="AK453" s="96">
        <v>0.27032736173766236</v>
      </c>
      <c r="AL453" s="17">
        <v>0</v>
      </c>
      <c r="AM453" s="96">
        <v>3.0429344012573547</v>
      </c>
      <c r="AN453" s="17">
        <v>0</v>
      </c>
      <c r="AO453" s="96">
        <v>0.21300540808801485</v>
      </c>
      <c r="AP453" s="17">
        <v>0</v>
      </c>
      <c r="AQ453" s="96">
        <v>3.2559398093453695</v>
      </c>
      <c r="AR453" s="17">
        <v>0</v>
      </c>
      <c r="AS453" s="96">
        <v>0.16279699046726848</v>
      </c>
      <c r="AT453" s="109">
        <v>0</v>
      </c>
      <c r="AU453" s="110">
        <v>3.4187367998126379</v>
      </c>
      <c r="AV453" s="18">
        <v>0.15591370515923475</v>
      </c>
    </row>
    <row r="454" spans="1:48" x14ac:dyDescent="0.25">
      <c r="A454" s="27">
        <v>38</v>
      </c>
      <c r="B454" s="21" t="s">
        <v>47</v>
      </c>
      <c r="C454" s="21" t="s">
        <v>271</v>
      </c>
      <c r="D454" s="22" t="s">
        <v>215</v>
      </c>
      <c r="E454" s="23">
        <v>4</v>
      </c>
      <c r="F454" s="24">
        <v>2181.81</v>
      </c>
      <c r="G454" s="17">
        <v>4.0896628787603834E-2</v>
      </c>
      <c r="H454" s="17">
        <v>0.12867551077751396</v>
      </c>
      <c r="I454" s="96">
        <v>0.1695721395651178</v>
      </c>
      <c r="J454" s="17">
        <v>0</v>
      </c>
      <c r="K454" s="17">
        <v>0</v>
      </c>
      <c r="L454" s="17">
        <v>0</v>
      </c>
      <c r="M454" s="17">
        <v>0</v>
      </c>
      <c r="N454" s="17">
        <v>0.10711050450882525</v>
      </c>
      <c r="O454" s="17">
        <v>0</v>
      </c>
      <c r="P454" s="17">
        <v>0</v>
      </c>
      <c r="Q454" s="17">
        <v>1.0837539996412124</v>
      </c>
      <c r="R454" s="96">
        <v>1.1908645041500376</v>
      </c>
      <c r="S454" s="17">
        <v>0.18665995765076501</v>
      </c>
      <c r="T454" s="17">
        <v>0</v>
      </c>
      <c r="U454" s="17">
        <v>0.24686840777664859</v>
      </c>
      <c r="V454" s="17">
        <v>0.10427076744177677</v>
      </c>
      <c r="W454" s="17">
        <v>0.18758197488515582</v>
      </c>
      <c r="X454" s="17">
        <v>3.533283476049749E-3</v>
      </c>
      <c r="Y454" s="17">
        <v>1.4870338656286161E-2</v>
      </c>
      <c r="Z454" s="17">
        <v>3.1184119105076798E-2</v>
      </c>
      <c r="AA454" s="17">
        <v>6.6725899467452041E-2</v>
      </c>
      <c r="AB454" s="17">
        <v>6.6757474168214148E-2</v>
      </c>
      <c r="AC454" s="17">
        <v>0.22959821416838735</v>
      </c>
      <c r="AD454" s="17">
        <v>3.1515199158811645E-2</v>
      </c>
      <c r="AE454" s="17">
        <v>0.27630347080813067</v>
      </c>
      <c r="AF454" s="17">
        <v>0</v>
      </c>
      <c r="AG454" s="96">
        <v>1.4458691067627547</v>
      </c>
      <c r="AH454" s="17">
        <v>1.9801943785523825E-2</v>
      </c>
      <c r="AI454" s="17">
        <v>0.22252018173422419</v>
      </c>
      <c r="AJ454" s="17">
        <v>3.1813130932091531E-2</v>
      </c>
      <c r="AK454" s="96">
        <v>0.27413525645183956</v>
      </c>
      <c r="AL454" s="17">
        <v>0</v>
      </c>
      <c r="AM454" s="96">
        <v>3.0804410069297496</v>
      </c>
      <c r="AN454" s="17">
        <v>0</v>
      </c>
      <c r="AO454" s="96">
        <v>0.2156308704850825</v>
      </c>
      <c r="AP454" s="17">
        <v>0</v>
      </c>
      <c r="AQ454" s="96">
        <v>3.2960718774148323</v>
      </c>
      <c r="AR454" s="17">
        <v>0</v>
      </c>
      <c r="AS454" s="96">
        <v>0.16480359387074162</v>
      </c>
      <c r="AT454" s="109">
        <v>0</v>
      </c>
      <c r="AU454" s="110">
        <v>3.4608754712855738</v>
      </c>
      <c r="AV454" s="18">
        <v>0.16224154798960497</v>
      </c>
    </row>
    <row r="455" spans="1:48" x14ac:dyDescent="0.25">
      <c r="A455" s="27">
        <v>39</v>
      </c>
      <c r="B455" s="21" t="s">
        <v>47</v>
      </c>
      <c r="C455" s="21" t="s">
        <v>271</v>
      </c>
      <c r="D455" s="22" t="s">
        <v>102</v>
      </c>
      <c r="E455" s="23">
        <v>4</v>
      </c>
      <c r="F455" s="24">
        <v>1708.24</v>
      </c>
      <c r="G455" s="17">
        <v>3.6668502449464922E-2</v>
      </c>
      <c r="H455" s="17">
        <v>0.13232589336343709</v>
      </c>
      <c r="I455" s="96">
        <v>0.16899439581290202</v>
      </c>
      <c r="J455" s="17">
        <v>0</v>
      </c>
      <c r="K455" s="17">
        <v>0</v>
      </c>
      <c r="L455" s="17">
        <v>0</v>
      </c>
      <c r="M455" s="17">
        <v>0</v>
      </c>
      <c r="N455" s="17">
        <v>0</v>
      </c>
      <c r="O455" s="17">
        <v>0</v>
      </c>
      <c r="P455" s="17">
        <v>0</v>
      </c>
      <c r="Q455" s="17">
        <v>0.85134814161552441</v>
      </c>
      <c r="R455" s="96">
        <v>0.85134814161552441</v>
      </c>
      <c r="S455" s="17">
        <v>0.18494358730791094</v>
      </c>
      <c r="T455" s="17">
        <v>0</v>
      </c>
      <c r="U455" s="17">
        <v>0.21749124067405889</v>
      </c>
      <c r="V455" s="17">
        <v>0.10331197984150019</v>
      </c>
      <c r="W455" s="17">
        <v>0.18585712643560631</v>
      </c>
      <c r="X455" s="17">
        <v>3.5007943281494002E-3</v>
      </c>
      <c r="Y455" s="17">
        <v>1.4733603340479436E-2</v>
      </c>
      <c r="Z455" s="17">
        <v>3.0897375778475771E-2</v>
      </c>
      <c r="AA455" s="17">
        <v>6.6112343371181631E-2</v>
      </c>
      <c r="AB455" s="17">
        <v>6.6143627737151767E-2</v>
      </c>
      <c r="AC455" s="17">
        <v>0.19462086717394755</v>
      </c>
      <c r="AD455" s="17">
        <v>2.872766942205162E-2</v>
      </c>
      <c r="AE455" s="17">
        <v>0.24592072965617207</v>
      </c>
      <c r="AF455" s="17">
        <v>1.9550694525341004E-2</v>
      </c>
      <c r="AG455" s="96">
        <v>1.3618116395920266</v>
      </c>
      <c r="AH455" s="17">
        <v>1.7740852985665502E-2</v>
      </c>
      <c r="AI455" s="17">
        <v>0.19928188211232453</v>
      </c>
      <c r="AJ455" s="17">
        <v>2.2853411570616336E-2</v>
      </c>
      <c r="AK455" s="96">
        <v>0.23987614666860635</v>
      </c>
      <c r="AL455" s="17">
        <v>0</v>
      </c>
      <c r="AM455" s="96">
        <v>2.6220303236890592</v>
      </c>
      <c r="AN455" s="17">
        <v>0</v>
      </c>
      <c r="AO455" s="96">
        <v>0.18354212265823416</v>
      </c>
      <c r="AP455" s="17">
        <v>0</v>
      </c>
      <c r="AQ455" s="96">
        <v>2.8055724463472935</v>
      </c>
      <c r="AR455" s="17">
        <v>0</v>
      </c>
      <c r="AS455" s="96">
        <v>0.14027862231736468</v>
      </c>
      <c r="AT455" s="109">
        <v>0</v>
      </c>
      <c r="AU455" s="110">
        <v>2.9458510686646582</v>
      </c>
      <c r="AV455" s="18">
        <v>0.14105840777595655</v>
      </c>
    </row>
    <row r="456" spans="1:48" x14ac:dyDescent="0.25">
      <c r="A456" s="27">
        <v>40</v>
      </c>
      <c r="B456" s="21" t="s">
        <v>47</v>
      </c>
      <c r="C456" s="21" t="s">
        <v>271</v>
      </c>
      <c r="D456" s="22" t="s">
        <v>211</v>
      </c>
      <c r="E456" s="23">
        <v>4</v>
      </c>
      <c r="F456" s="24">
        <v>1995.9699999999998</v>
      </c>
      <c r="G456" s="17">
        <v>4.3877755859094189E-2</v>
      </c>
      <c r="H456" s="17">
        <v>0.13581986463342169</v>
      </c>
      <c r="I456" s="96">
        <v>0.17969762049251586</v>
      </c>
      <c r="J456" s="17">
        <v>0</v>
      </c>
      <c r="K456" s="17">
        <v>0</v>
      </c>
      <c r="L456" s="17">
        <v>0</v>
      </c>
      <c r="M456" s="17">
        <v>0</v>
      </c>
      <c r="N456" s="17">
        <v>0</v>
      </c>
      <c r="O456" s="17">
        <v>0</v>
      </c>
      <c r="P456" s="17">
        <v>0</v>
      </c>
      <c r="Q456" s="17">
        <v>1.2945382973627406</v>
      </c>
      <c r="R456" s="96">
        <v>1.2945382973627406</v>
      </c>
      <c r="S456" s="17">
        <v>0.18773598821865189</v>
      </c>
      <c r="T456" s="17">
        <v>0</v>
      </c>
      <c r="U456" s="17">
        <v>0.2666543821799256</v>
      </c>
      <c r="V456" s="17">
        <v>0.10487185261567515</v>
      </c>
      <c r="W456" s="17">
        <v>0.18866332056583285</v>
      </c>
      <c r="X456" s="17">
        <v>3.5536516421689778E-3</v>
      </c>
      <c r="Y456" s="17">
        <v>1.4956061053046426E-2</v>
      </c>
      <c r="Z456" s="17">
        <v>3.1363884844938732E-2</v>
      </c>
      <c r="AA456" s="17">
        <v>6.7110551368161547E-2</v>
      </c>
      <c r="AB456" s="17">
        <v>6.7142308086232658E-2</v>
      </c>
      <c r="AC456" s="17">
        <v>0.23621228759702761</v>
      </c>
      <c r="AD456" s="17">
        <v>3.2109980933866779E-2</v>
      </c>
      <c r="AE456" s="17">
        <v>0.2825011335013809</v>
      </c>
      <c r="AF456" s="17">
        <v>5.0311948409662244E-2</v>
      </c>
      <c r="AG456" s="96">
        <v>1.5331873510165717</v>
      </c>
      <c r="AH456" s="17">
        <v>2.0226868859940815E-2</v>
      </c>
      <c r="AI456" s="17">
        <v>0.22730796036765469</v>
      </c>
      <c r="AJ456" s="17">
        <v>2.8238808371726341E-2</v>
      </c>
      <c r="AK456" s="96">
        <v>0.27577363759932183</v>
      </c>
      <c r="AL456" s="17">
        <v>0</v>
      </c>
      <c r="AM456" s="96">
        <v>3.2831969064711499</v>
      </c>
      <c r="AN456" s="17">
        <v>0</v>
      </c>
      <c r="AO456" s="96">
        <v>0.22982378345298052</v>
      </c>
      <c r="AP456" s="17">
        <v>0</v>
      </c>
      <c r="AQ456" s="96">
        <v>3.5130206899241303</v>
      </c>
      <c r="AR456" s="17">
        <v>0</v>
      </c>
      <c r="AS456" s="96">
        <v>0.17565103449620653</v>
      </c>
      <c r="AT456" s="109">
        <v>0</v>
      </c>
      <c r="AU456" s="110">
        <v>3.6886717244203369</v>
      </c>
      <c r="AV456" s="18">
        <v>0.17699141122561962</v>
      </c>
    </row>
    <row r="457" spans="1:48" x14ac:dyDescent="0.25">
      <c r="A457" s="27">
        <v>41</v>
      </c>
      <c r="B457" s="21" t="s">
        <v>47</v>
      </c>
      <c r="C457" s="21" t="s">
        <v>271</v>
      </c>
      <c r="D457" s="22" t="s">
        <v>156</v>
      </c>
      <c r="E457" s="23">
        <v>4</v>
      </c>
      <c r="F457" s="24">
        <v>2388.8000000000002</v>
      </c>
      <c r="G457" s="17">
        <v>3.7313155969160745E-2</v>
      </c>
      <c r="H457" s="17">
        <v>0.12426075202250056</v>
      </c>
      <c r="I457" s="96">
        <v>0.1615739079916613</v>
      </c>
      <c r="J457" s="17">
        <v>0</v>
      </c>
      <c r="K457" s="17">
        <v>0</v>
      </c>
      <c r="L457" s="17">
        <v>0</v>
      </c>
      <c r="M457" s="17">
        <v>0</v>
      </c>
      <c r="N457" s="17">
        <v>5.370049318888144E-2</v>
      </c>
      <c r="O457" s="17">
        <v>0</v>
      </c>
      <c r="P457" s="17">
        <v>0</v>
      </c>
      <c r="Q457" s="17">
        <v>0.96633746970236822</v>
      </c>
      <c r="R457" s="96">
        <v>1.0200379628912497</v>
      </c>
      <c r="S457" s="17">
        <v>0.18565855440260864</v>
      </c>
      <c r="T457" s="17">
        <v>0</v>
      </c>
      <c r="U457" s="17">
        <v>0.17345259243939734</v>
      </c>
      <c r="V457" s="17">
        <v>0.10371137009422506</v>
      </c>
      <c r="W457" s="17">
        <v>0.18657562515000242</v>
      </c>
      <c r="X457" s="17">
        <v>3.5143279293213324E-3</v>
      </c>
      <c r="Y457" s="17">
        <v>1.4790561474189872E-2</v>
      </c>
      <c r="Z457" s="17">
        <v>3.1016820887742214E-2</v>
      </c>
      <c r="AA457" s="17">
        <v>6.6367924820378121E-2</v>
      </c>
      <c r="AB457" s="17">
        <v>6.639933012750969E-2</v>
      </c>
      <c r="AC457" s="17">
        <v>0.23026264775377278</v>
      </c>
      <c r="AD457" s="17">
        <v>3.1494188118701534E-2</v>
      </c>
      <c r="AE457" s="17">
        <v>0.27647159102726598</v>
      </c>
      <c r="AF457" s="17">
        <v>7.7909426182794839E-2</v>
      </c>
      <c r="AG457" s="96">
        <v>1.4476249604079099</v>
      </c>
      <c r="AH457" s="17">
        <v>1.9807094802980547E-2</v>
      </c>
      <c r="AI457" s="17">
        <v>0.22258264301747421</v>
      </c>
      <c r="AJ457" s="17">
        <v>1.801126600746138E-2</v>
      </c>
      <c r="AK457" s="96">
        <v>0.26040100382791614</v>
      </c>
      <c r="AL457" s="17">
        <v>0</v>
      </c>
      <c r="AM457" s="96">
        <v>2.8896378351187368</v>
      </c>
      <c r="AN457" s="17">
        <v>0</v>
      </c>
      <c r="AO457" s="96">
        <v>0.20227464845831158</v>
      </c>
      <c r="AP457" s="17">
        <v>0</v>
      </c>
      <c r="AQ457" s="96">
        <v>3.0919124835770484</v>
      </c>
      <c r="AR457" s="17">
        <v>0</v>
      </c>
      <c r="AS457" s="96">
        <v>0.15459562417885242</v>
      </c>
      <c r="AT457" s="109">
        <v>0</v>
      </c>
      <c r="AU457" s="110">
        <v>3.2465081077559006</v>
      </c>
      <c r="AV457" s="18">
        <v>0.1514558624105827</v>
      </c>
    </row>
    <row r="458" spans="1:48" x14ac:dyDescent="0.25">
      <c r="A458" s="27">
        <v>42</v>
      </c>
      <c r="B458" s="21" t="s">
        <v>47</v>
      </c>
      <c r="C458" s="21" t="s">
        <v>271</v>
      </c>
      <c r="D458" s="22" t="s">
        <v>81</v>
      </c>
      <c r="E458" s="23">
        <v>5</v>
      </c>
      <c r="F458" s="24">
        <v>3128.5</v>
      </c>
      <c r="G458" s="17">
        <v>4.6664426117539105E-2</v>
      </c>
      <c r="H458" s="17">
        <v>0.10927987072544747</v>
      </c>
      <c r="I458" s="96">
        <v>0.15594429684298658</v>
      </c>
      <c r="J458" s="17">
        <v>0</v>
      </c>
      <c r="K458" s="17">
        <v>0</v>
      </c>
      <c r="L458" s="17">
        <v>0</v>
      </c>
      <c r="M458" s="17">
        <v>0</v>
      </c>
      <c r="N458" s="17">
        <v>0</v>
      </c>
      <c r="O458" s="17">
        <v>0</v>
      </c>
      <c r="P458" s="17">
        <v>0</v>
      </c>
      <c r="Q458" s="17">
        <v>0.82152054228108129</v>
      </c>
      <c r="R458" s="96">
        <v>0.82152054228108129</v>
      </c>
      <c r="S458" s="17">
        <v>0.10765379211503301</v>
      </c>
      <c r="T458" s="17">
        <v>0.29724450418739112</v>
      </c>
      <c r="U458" s="17">
        <v>0</v>
      </c>
      <c r="V458" s="17">
        <v>7.0819037821766836E-2</v>
      </c>
      <c r="W458" s="17">
        <v>0.13581525559160695</v>
      </c>
      <c r="X458" s="17">
        <v>1.1443337193792646E-2</v>
      </c>
      <c r="Y458" s="17">
        <v>8.7892859416538131E-3</v>
      </c>
      <c r="Z458" s="17">
        <v>0.20281681585751435</v>
      </c>
      <c r="AA458" s="17">
        <v>6.7396527947395257E-2</v>
      </c>
      <c r="AB458" s="17">
        <v>6.7428419989605665E-2</v>
      </c>
      <c r="AC458" s="17">
        <v>0.37239554132934405</v>
      </c>
      <c r="AD458" s="17">
        <v>2.6473727060216314E-2</v>
      </c>
      <c r="AE458" s="17">
        <v>0.24038714678860176</v>
      </c>
      <c r="AF458" s="17">
        <v>5.5542462088644405E-2</v>
      </c>
      <c r="AG458" s="96">
        <v>1.6642058539125661</v>
      </c>
      <c r="AH458" s="17">
        <v>1.7206686539268129E-2</v>
      </c>
      <c r="AI458" s="17">
        <v>0.19361453470042175</v>
      </c>
      <c r="AJ458" s="17">
        <v>1.5364021388862512E-2</v>
      </c>
      <c r="AK458" s="96">
        <v>0.22618524262855239</v>
      </c>
      <c r="AL458" s="17">
        <v>0</v>
      </c>
      <c r="AM458" s="96">
        <v>2.8678559356651863</v>
      </c>
      <c r="AN458" s="17">
        <v>0</v>
      </c>
      <c r="AO458" s="96">
        <v>0.20074991549656307</v>
      </c>
      <c r="AP458" s="17">
        <v>0</v>
      </c>
      <c r="AQ458" s="96">
        <v>3.0686058511617493</v>
      </c>
      <c r="AR458" s="17">
        <v>0</v>
      </c>
      <c r="AS458" s="96">
        <v>0.15343029255808749</v>
      </c>
      <c r="AT458" s="109">
        <v>0</v>
      </c>
      <c r="AU458" s="110">
        <v>3.222036143719837</v>
      </c>
      <c r="AV458" s="18">
        <v>0.1508689095952693</v>
      </c>
    </row>
    <row r="459" spans="1:48" x14ac:dyDescent="0.25">
      <c r="A459" s="27">
        <v>43</v>
      </c>
      <c r="B459" s="21" t="s">
        <v>47</v>
      </c>
      <c r="C459" s="21" t="s">
        <v>271</v>
      </c>
      <c r="D459" s="22" t="s">
        <v>197</v>
      </c>
      <c r="E459" s="23">
        <v>5</v>
      </c>
      <c r="F459" s="24">
        <v>3139.25</v>
      </c>
      <c r="G459" s="17">
        <v>4.9592041303707514E-2</v>
      </c>
      <c r="H459" s="17">
        <v>0.10275568803068513</v>
      </c>
      <c r="I459" s="96">
        <v>0.15234772933439264</v>
      </c>
      <c r="J459" s="17">
        <v>0</v>
      </c>
      <c r="K459" s="17">
        <v>0</v>
      </c>
      <c r="L459" s="17">
        <v>0</v>
      </c>
      <c r="M459" s="17">
        <v>0</v>
      </c>
      <c r="N459" s="17">
        <v>1.5915781707605318E-2</v>
      </c>
      <c r="O459" s="17">
        <v>0</v>
      </c>
      <c r="P459" s="17">
        <v>0</v>
      </c>
      <c r="Q459" s="17">
        <v>1.1146020543552317</v>
      </c>
      <c r="R459" s="96">
        <v>1.130517836062837</v>
      </c>
      <c r="S459" s="17">
        <v>0.18848998374266518</v>
      </c>
      <c r="T459" s="17">
        <v>0</v>
      </c>
      <c r="U459" s="17">
        <v>0.20395970424264107</v>
      </c>
      <c r="V459" s="17">
        <v>0.10529304467489344</v>
      </c>
      <c r="W459" s="17">
        <v>0.18942104049264008</v>
      </c>
      <c r="X459" s="17">
        <v>3.5679240118809434E-3</v>
      </c>
      <c r="Y459" s="17">
        <v>1.5016128401868925E-2</v>
      </c>
      <c r="Z459" s="17">
        <v>3.1489850191344274E-2</v>
      </c>
      <c r="AA459" s="17">
        <v>6.7380084427996215E-2</v>
      </c>
      <c r="AB459" s="17">
        <v>6.7411968689131976E-2</v>
      </c>
      <c r="AC459" s="17">
        <v>0.2002485263146884</v>
      </c>
      <c r="AD459" s="17">
        <v>2.7327731980700268E-2</v>
      </c>
      <c r="AE459" s="17">
        <v>0.22878997667139861</v>
      </c>
      <c r="AF459" s="17">
        <v>0</v>
      </c>
      <c r="AG459" s="96">
        <v>1.3283959638418497</v>
      </c>
      <c r="AH459" s="17">
        <v>1.64533712412674E-2</v>
      </c>
      <c r="AI459" s="17">
        <v>0.18474570043808175</v>
      </c>
      <c r="AJ459" s="17">
        <v>2.1346875840294155E-2</v>
      </c>
      <c r="AK459" s="96">
        <v>0.22254594751964329</v>
      </c>
      <c r="AL459" s="17">
        <v>0</v>
      </c>
      <c r="AM459" s="96">
        <v>2.8338074767587225</v>
      </c>
      <c r="AN459" s="17">
        <v>0</v>
      </c>
      <c r="AO459" s="96">
        <v>0.19836652337311059</v>
      </c>
      <c r="AP459" s="17">
        <v>0</v>
      </c>
      <c r="AQ459" s="96">
        <v>3.0321740001318331</v>
      </c>
      <c r="AR459" s="17">
        <v>0</v>
      </c>
      <c r="AS459" s="96">
        <v>0.15160870000659166</v>
      </c>
      <c r="AT459" s="109">
        <v>0</v>
      </c>
      <c r="AU459" s="110">
        <v>3.1837827001384249</v>
      </c>
      <c r="AV459" s="18">
        <v>0.15090566634399935</v>
      </c>
    </row>
    <row r="460" spans="1:48" x14ac:dyDescent="0.25">
      <c r="A460" s="27">
        <v>44</v>
      </c>
      <c r="B460" s="21" t="s">
        <v>47</v>
      </c>
      <c r="C460" s="21" t="s">
        <v>272</v>
      </c>
      <c r="D460" s="22" t="s">
        <v>94</v>
      </c>
      <c r="E460" s="23">
        <v>5</v>
      </c>
      <c r="F460" s="24">
        <v>3166.8</v>
      </c>
      <c r="G460" s="17">
        <v>4.6117168193080607E-2</v>
      </c>
      <c r="H460" s="17">
        <v>0.10795821509554199</v>
      </c>
      <c r="I460" s="96">
        <v>0.15407538328862258</v>
      </c>
      <c r="J460" s="17">
        <v>0</v>
      </c>
      <c r="K460" s="17">
        <v>0</v>
      </c>
      <c r="L460" s="17">
        <v>0</v>
      </c>
      <c r="M460" s="17">
        <v>0</v>
      </c>
      <c r="N460" s="17">
        <v>0.14410780688644687</v>
      </c>
      <c r="O460" s="17">
        <v>0</v>
      </c>
      <c r="P460" s="17">
        <v>0</v>
      </c>
      <c r="Q460" s="17">
        <v>0.96856453664044517</v>
      </c>
      <c r="R460" s="96">
        <v>1.1126723435268921</v>
      </c>
      <c r="S460" s="17">
        <v>0.18837352283698888</v>
      </c>
      <c r="T460" s="17">
        <v>0</v>
      </c>
      <c r="U460" s="17">
        <v>0.16128796896248127</v>
      </c>
      <c r="V460" s="17">
        <v>8.729456511988011E-2</v>
      </c>
      <c r="W460" s="17">
        <v>0.18276806906058407</v>
      </c>
      <c r="X460" s="17">
        <v>3.5657195251832564E-3</v>
      </c>
      <c r="Y460" s="17">
        <v>0.11861997457203102</v>
      </c>
      <c r="Z460" s="17">
        <v>3.1470393791592534E-2</v>
      </c>
      <c r="AA460" s="17">
        <v>6.7338452795899797E-2</v>
      </c>
      <c r="AB460" s="17">
        <v>6.7370317356944057E-2</v>
      </c>
      <c r="AC460" s="17">
        <v>0.2171164160012522</v>
      </c>
      <c r="AD460" s="17">
        <v>2.8124739153780907E-2</v>
      </c>
      <c r="AE460" s="17">
        <v>0.23816783393140645</v>
      </c>
      <c r="AF460" s="17">
        <v>5.3764643217907845E-2</v>
      </c>
      <c r="AG460" s="96">
        <v>1.4452626163259323</v>
      </c>
      <c r="AH460" s="17">
        <v>1.697085335904432E-2</v>
      </c>
      <c r="AI460" s="17">
        <v>0.1910631711288677</v>
      </c>
      <c r="AJ460" s="17">
        <v>1.6659577536119234E-2</v>
      </c>
      <c r="AK460" s="96">
        <v>0.22469360202403127</v>
      </c>
      <c r="AL460" s="17">
        <v>0</v>
      </c>
      <c r="AM460" s="96">
        <v>2.9367039451654788</v>
      </c>
      <c r="AN460" s="17">
        <v>0</v>
      </c>
      <c r="AO460" s="96">
        <v>0.20556927616158355</v>
      </c>
      <c r="AP460" s="17">
        <v>0</v>
      </c>
      <c r="AQ460" s="96">
        <v>3.1422732213270623</v>
      </c>
      <c r="AR460" s="17">
        <v>0</v>
      </c>
      <c r="AS460" s="96">
        <v>0.15711366106635313</v>
      </c>
      <c r="AT460" s="109">
        <v>0</v>
      </c>
      <c r="AU460" s="110">
        <v>3.2993868823934154</v>
      </c>
      <c r="AV460" s="18">
        <v>0.14369565397347481</v>
      </c>
    </row>
    <row r="461" spans="1:48" x14ac:dyDescent="0.25">
      <c r="A461" s="27">
        <v>45</v>
      </c>
      <c r="B461" s="21" t="s">
        <v>47</v>
      </c>
      <c r="C461" s="21" t="s">
        <v>272</v>
      </c>
      <c r="D461" s="22" t="s">
        <v>91</v>
      </c>
      <c r="E461" s="23">
        <v>5</v>
      </c>
      <c r="F461" s="24">
        <v>3191</v>
      </c>
      <c r="G461" s="17">
        <v>4.7454774637483946E-2</v>
      </c>
      <c r="H461" s="17">
        <v>0.10411436371276882</v>
      </c>
      <c r="I461" s="96">
        <v>0.15156913835025276</v>
      </c>
      <c r="J461" s="17">
        <v>0</v>
      </c>
      <c r="K461" s="17">
        <v>0</v>
      </c>
      <c r="L461" s="17">
        <v>0</v>
      </c>
      <c r="M461" s="17">
        <v>0</v>
      </c>
      <c r="N461" s="17">
        <v>0.14543889950485742</v>
      </c>
      <c r="O461" s="17">
        <v>0</v>
      </c>
      <c r="P461" s="17">
        <v>0</v>
      </c>
      <c r="Q461" s="17">
        <v>0.88314636628711973</v>
      </c>
      <c r="R461" s="96">
        <v>1.0285852657919772</v>
      </c>
      <c r="S461" s="17">
        <v>0.18827288228162595</v>
      </c>
      <c r="T461" s="17">
        <v>0</v>
      </c>
      <c r="U461" s="17">
        <v>0.16265329044528726</v>
      </c>
      <c r="V461" s="17">
        <v>8.7247927071275849E-2</v>
      </c>
      <c r="W461" s="17">
        <v>0.18267042327843883</v>
      </c>
      <c r="X461" s="17">
        <v>3.5638145016540562E-3</v>
      </c>
      <c r="Y461" s="17">
        <v>0.11855660059070776</v>
      </c>
      <c r="Z461" s="17">
        <v>3.1453580399450287E-2</v>
      </c>
      <c r="AA461" s="17">
        <v>6.7302476512266132E-2</v>
      </c>
      <c r="AB461" s="17">
        <v>6.7334324049330194E-2</v>
      </c>
      <c r="AC461" s="17">
        <v>0.20623542031121134</v>
      </c>
      <c r="AD461" s="17">
        <v>2.7336922372038629E-2</v>
      </c>
      <c r="AE461" s="17">
        <v>0.22942636732359206</v>
      </c>
      <c r="AF461" s="17">
        <v>3.8258324348322589E-2</v>
      </c>
      <c r="AG461" s="96">
        <v>1.4103123534852009</v>
      </c>
      <c r="AH461" s="17">
        <v>1.638042920275723E-2</v>
      </c>
      <c r="AI461" s="17">
        <v>0.18440432008331983</v>
      </c>
      <c r="AJ461" s="17">
        <v>1.106816537388546E-2</v>
      </c>
      <c r="AK461" s="96">
        <v>0.21185291465996253</v>
      </c>
      <c r="AL461" s="17">
        <v>0</v>
      </c>
      <c r="AM461" s="96">
        <v>2.8023196722873935</v>
      </c>
      <c r="AN461" s="17">
        <v>0</v>
      </c>
      <c r="AO461" s="96">
        <v>0.19616237706011758</v>
      </c>
      <c r="AP461" s="17">
        <v>0</v>
      </c>
      <c r="AQ461" s="96">
        <v>2.9984820493475111</v>
      </c>
      <c r="AR461" s="17">
        <v>0</v>
      </c>
      <c r="AS461" s="96">
        <v>0.14992410246737556</v>
      </c>
      <c r="AT461" s="109">
        <v>0</v>
      </c>
      <c r="AU461" s="110">
        <v>3.1484061518148865</v>
      </c>
      <c r="AV461" s="18">
        <v>0.13680910439511124</v>
      </c>
    </row>
    <row r="462" spans="1:48" x14ac:dyDescent="0.25">
      <c r="A462" s="27">
        <v>46</v>
      </c>
      <c r="B462" s="21" t="s">
        <v>47</v>
      </c>
      <c r="C462" s="21" t="s">
        <v>272</v>
      </c>
      <c r="D462" s="22" t="s">
        <v>76</v>
      </c>
      <c r="E462" s="23">
        <v>2</v>
      </c>
      <c r="F462" s="24">
        <v>376.4</v>
      </c>
      <c r="G462" s="17">
        <v>7.6828647938739114E-2</v>
      </c>
      <c r="H462" s="17">
        <v>0.37827797321327478</v>
      </c>
      <c r="I462" s="96">
        <v>0.45510662115201389</v>
      </c>
      <c r="J462" s="17">
        <v>0</v>
      </c>
      <c r="K462" s="17">
        <v>0</v>
      </c>
      <c r="L462" s="17">
        <v>0</v>
      </c>
      <c r="M462" s="17">
        <v>0</v>
      </c>
      <c r="N462" s="17">
        <v>0</v>
      </c>
      <c r="O462" s="17">
        <v>0</v>
      </c>
      <c r="P462" s="17">
        <v>0</v>
      </c>
      <c r="Q462" s="17">
        <v>0.88344704604171942</v>
      </c>
      <c r="R462" s="96">
        <v>0.88344704604171942</v>
      </c>
      <c r="S462" s="17">
        <v>0.18722244541556465</v>
      </c>
      <c r="T462" s="17">
        <v>0</v>
      </c>
      <c r="U462" s="17">
        <v>0.44841585164241721</v>
      </c>
      <c r="V462" s="17">
        <v>0.11593408391315488</v>
      </c>
      <c r="W462" s="17">
        <v>0</v>
      </c>
      <c r="X462" s="17">
        <v>3.7372051385394819E-3</v>
      </c>
      <c r="Y462" s="17">
        <v>1.7894972135606209E-2</v>
      </c>
      <c r="Z462" s="17">
        <v>3.2983894711616772E-2</v>
      </c>
      <c r="AA462" s="17">
        <v>7.0576950888250639E-2</v>
      </c>
      <c r="AB462" s="17">
        <v>7.061034790684137E-2</v>
      </c>
      <c r="AC462" s="17">
        <v>0.20876400977463658</v>
      </c>
      <c r="AD462" s="17">
        <v>3.3986891710030061E-2</v>
      </c>
      <c r="AE462" s="17">
        <v>0.29958157851861561</v>
      </c>
      <c r="AF462" s="17">
        <v>0</v>
      </c>
      <c r="AG462" s="96">
        <v>1.4897082317552734</v>
      </c>
      <c r="AH462" s="17">
        <v>1.939078966046847E-2</v>
      </c>
      <c r="AI462" s="17">
        <v>0.21774672990511165</v>
      </c>
      <c r="AJ462" s="17">
        <v>4.3896170210789107E-2</v>
      </c>
      <c r="AK462" s="96">
        <v>0.28103368977636922</v>
      </c>
      <c r="AL462" s="17">
        <v>0</v>
      </c>
      <c r="AM462" s="96">
        <v>3.1092955887253764</v>
      </c>
      <c r="AN462" s="17">
        <v>0</v>
      </c>
      <c r="AO462" s="96">
        <v>0.21765069121077638</v>
      </c>
      <c r="AP462" s="17">
        <v>0</v>
      </c>
      <c r="AQ462" s="96">
        <v>3.3269462799361529</v>
      </c>
      <c r="AR462" s="17">
        <v>0</v>
      </c>
      <c r="AS462" s="96">
        <v>0.16634731399680766</v>
      </c>
      <c r="AT462" s="109">
        <v>0</v>
      </c>
      <c r="AU462" s="110">
        <v>3.4932935939329606</v>
      </c>
      <c r="AV462" s="18">
        <v>0.17722014020403828</v>
      </c>
    </row>
    <row r="463" spans="1:48" x14ac:dyDescent="0.25">
      <c r="A463" s="27">
        <v>47</v>
      </c>
      <c r="B463" s="21" t="s">
        <v>47</v>
      </c>
      <c r="C463" s="21" t="s">
        <v>272</v>
      </c>
      <c r="D463" s="22" t="s">
        <v>99</v>
      </c>
      <c r="E463" s="23">
        <v>2</v>
      </c>
      <c r="F463" s="24">
        <v>760.33</v>
      </c>
      <c r="G463" s="17">
        <v>3.7308720941368244E-2</v>
      </c>
      <c r="H463" s="17">
        <v>0.19996181930818674</v>
      </c>
      <c r="I463" s="96">
        <v>0.23727054024955499</v>
      </c>
      <c r="J463" s="17">
        <v>0</v>
      </c>
      <c r="K463" s="17">
        <v>0</v>
      </c>
      <c r="L463" s="17">
        <v>0</v>
      </c>
      <c r="M463" s="17">
        <v>0</v>
      </c>
      <c r="N463" s="17">
        <v>0.13596896052608734</v>
      </c>
      <c r="O463" s="17">
        <v>0</v>
      </c>
      <c r="P463" s="17">
        <v>0</v>
      </c>
      <c r="Q463" s="17">
        <v>0.91793172928908362</v>
      </c>
      <c r="R463" s="96">
        <v>1.053900689815171</v>
      </c>
      <c r="S463" s="17">
        <v>0.17653008232820919</v>
      </c>
      <c r="T463" s="17">
        <v>0</v>
      </c>
      <c r="U463" s="17">
        <v>0.43325823605954111</v>
      </c>
      <c r="V463" s="17">
        <v>0.10399006153508848</v>
      </c>
      <c r="W463" s="17">
        <v>0.18707698801654066</v>
      </c>
      <c r="X463" s="17">
        <v>3.5237715719364012E-3</v>
      </c>
      <c r="Y463" s="17">
        <v>1.4830306421004054E-2</v>
      </c>
      <c r="Z463" s="17">
        <v>3.1100168764608121E-2</v>
      </c>
      <c r="AA463" s="17">
        <v>6.6546267586253274E-2</v>
      </c>
      <c r="AB463" s="17">
        <v>6.6577757285195382E-2</v>
      </c>
      <c r="AC463" s="17">
        <v>0.15502237175799952</v>
      </c>
      <c r="AD463" s="17">
        <v>2.7109872144679713E-2</v>
      </c>
      <c r="AE463" s="17">
        <v>0.22756369103057467</v>
      </c>
      <c r="AF463" s="17">
        <v>0.10850918311684428</v>
      </c>
      <c r="AG463" s="96">
        <v>1.6016387576184747</v>
      </c>
      <c r="AH463" s="17">
        <v>1.4928381852160087E-2</v>
      </c>
      <c r="AI463" s="17">
        <v>0.16760613981930164</v>
      </c>
      <c r="AJ463" s="17">
        <v>4.6713490696707619E-2</v>
      </c>
      <c r="AK463" s="96">
        <v>0.22924801236816933</v>
      </c>
      <c r="AL463" s="17">
        <v>0</v>
      </c>
      <c r="AM463" s="96">
        <v>3.12205800005137</v>
      </c>
      <c r="AN463" s="17">
        <v>0</v>
      </c>
      <c r="AO463" s="96">
        <v>0.21854406000359591</v>
      </c>
      <c r="AP463" s="17">
        <v>0</v>
      </c>
      <c r="AQ463" s="96">
        <v>3.340602060054966</v>
      </c>
      <c r="AR463" s="17">
        <v>0</v>
      </c>
      <c r="AS463" s="96">
        <v>0.16703010300274831</v>
      </c>
      <c r="AT463" s="109">
        <v>0</v>
      </c>
      <c r="AU463" s="110">
        <v>3.5076321630577141</v>
      </c>
      <c r="AV463" s="18">
        <v>0.15341635581939422</v>
      </c>
    </row>
    <row r="464" spans="1:48" x14ac:dyDescent="0.25">
      <c r="A464" s="27">
        <v>48</v>
      </c>
      <c r="B464" s="21" t="s">
        <v>47</v>
      </c>
      <c r="C464" s="21" t="s">
        <v>272</v>
      </c>
      <c r="D464" s="22" t="s">
        <v>232</v>
      </c>
      <c r="E464" s="23">
        <v>2</v>
      </c>
      <c r="F464" s="24">
        <v>759.15</v>
      </c>
      <c r="G464" s="17">
        <v>3.944779580427113E-2</v>
      </c>
      <c r="H464" s="17">
        <v>0.20451120822889546</v>
      </c>
      <c r="I464" s="96">
        <v>0.24395900403316659</v>
      </c>
      <c r="J464" s="17">
        <v>0</v>
      </c>
      <c r="K464" s="17">
        <v>0</v>
      </c>
      <c r="L464" s="17">
        <v>0</v>
      </c>
      <c r="M464" s="17">
        <v>0</v>
      </c>
      <c r="N464" s="17">
        <v>0</v>
      </c>
      <c r="O464" s="17">
        <v>0</v>
      </c>
      <c r="P464" s="17">
        <v>0</v>
      </c>
      <c r="Q464" s="17">
        <v>0.94929296801915608</v>
      </c>
      <c r="R464" s="96">
        <v>0.94929296801915608</v>
      </c>
      <c r="S464" s="17">
        <v>0.17654637625177644</v>
      </c>
      <c r="T464" s="17">
        <v>0</v>
      </c>
      <c r="U464" s="17">
        <v>0.42838244604343029</v>
      </c>
      <c r="V464" s="17">
        <v>0.10399965993379799</v>
      </c>
      <c r="W464" s="17">
        <v>0.18709425543127095</v>
      </c>
      <c r="X464" s="17">
        <v>3.5240968199842372E-3</v>
      </c>
      <c r="Y464" s="17">
        <v>1.4831675274834042E-2</v>
      </c>
      <c r="Z464" s="17">
        <v>3.1103039344885969E-2</v>
      </c>
      <c r="AA464" s="17">
        <v>6.6552409881002361E-2</v>
      </c>
      <c r="AB464" s="17">
        <v>6.6583902486478788E-2</v>
      </c>
      <c r="AC464" s="17">
        <v>0.15526333388495001</v>
      </c>
      <c r="AD464" s="17">
        <v>2.826722471275259E-2</v>
      </c>
      <c r="AE464" s="17">
        <v>0.24046438313264201</v>
      </c>
      <c r="AF464" s="17">
        <v>5.5325570161143256E-2</v>
      </c>
      <c r="AG464" s="96">
        <v>1.5579383733589491</v>
      </c>
      <c r="AH464" s="17">
        <v>1.5709433276120555E-2</v>
      </c>
      <c r="AI464" s="17">
        <v>0.17641507096488659</v>
      </c>
      <c r="AJ464" s="17">
        <v>4.502935583502423E-2</v>
      </c>
      <c r="AK464" s="96">
        <v>0.2371538600760314</v>
      </c>
      <c r="AL464" s="17">
        <v>0</v>
      </c>
      <c r="AM464" s="96">
        <v>2.9883442054873033</v>
      </c>
      <c r="AN464" s="17">
        <v>0</v>
      </c>
      <c r="AO464" s="96">
        <v>0.20918409438411126</v>
      </c>
      <c r="AP464" s="17">
        <v>0</v>
      </c>
      <c r="AQ464" s="96">
        <v>3.1975282998714145</v>
      </c>
      <c r="AR464" s="17">
        <v>0</v>
      </c>
      <c r="AS464" s="96">
        <v>0.15987641499357075</v>
      </c>
      <c r="AT464" s="109">
        <v>0</v>
      </c>
      <c r="AU464" s="110">
        <v>3.3574047148649853</v>
      </c>
      <c r="AV464" s="18">
        <v>0.15724863021853389</v>
      </c>
    </row>
    <row r="465" spans="1:48" x14ac:dyDescent="0.25">
      <c r="A465" s="27">
        <v>49</v>
      </c>
      <c r="B465" s="21" t="s">
        <v>47</v>
      </c>
      <c r="C465" s="21" t="s">
        <v>272</v>
      </c>
      <c r="D465" s="22" t="s">
        <v>44</v>
      </c>
      <c r="E465" s="23">
        <v>2</v>
      </c>
      <c r="F465" s="24">
        <v>763.95</v>
      </c>
      <c r="G465" s="17">
        <v>3.9094051124929939E-2</v>
      </c>
      <c r="H465" s="17">
        <v>0.20322623696179851</v>
      </c>
      <c r="I465" s="96">
        <v>0.24232028808672845</v>
      </c>
      <c r="J465" s="17">
        <v>0</v>
      </c>
      <c r="K465" s="17">
        <v>0</v>
      </c>
      <c r="L465" s="17">
        <v>0</v>
      </c>
      <c r="M465" s="17">
        <v>0</v>
      </c>
      <c r="N465" s="17">
        <v>5.7668348706590725E-2</v>
      </c>
      <c r="O465" s="17">
        <v>0</v>
      </c>
      <c r="P465" s="17">
        <v>0</v>
      </c>
      <c r="Q465" s="17">
        <v>1.0627581540123994</v>
      </c>
      <c r="R465" s="96">
        <v>1.1204265027189901</v>
      </c>
      <c r="S465" s="17">
        <v>0.17648040995623143</v>
      </c>
      <c r="T465" s="17">
        <v>0</v>
      </c>
      <c r="U465" s="17">
        <v>0.43681230839995777</v>
      </c>
      <c r="V465" s="17">
        <v>0.10396080061281146</v>
      </c>
      <c r="W465" s="17">
        <v>0.18702434793608139</v>
      </c>
      <c r="X465" s="17">
        <v>3.5227800463563E-3</v>
      </c>
      <c r="Y465" s="17">
        <v>1.4826133441037281E-2</v>
      </c>
      <c r="Z465" s="17">
        <v>3.1091417739677562E-2</v>
      </c>
      <c r="AA465" s="17">
        <v>6.6527542670286099E-2</v>
      </c>
      <c r="AB465" s="17">
        <v>6.6559023508596521E-2</v>
      </c>
      <c r="AC465" s="17">
        <v>0.15428779359743411</v>
      </c>
      <c r="AD465" s="17">
        <v>2.8176062124921797E-2</v>
      </c>
      <c r="AE465" s="17">
        <v>0.23947562065231673</v>
      </c>
      <c r="AF465" s="17">
        <v>0.10800564741508445</v>
      </c>
      <c r="AG465" s="96">
        <v>1.6167498881007929</v>
      </c>
      <c r="AH465" s="17">
        <v>1.5649147638638099E-2</v>
      </c>
      <c r="AI465" s="17">
        <v>0.17573543084694462</v>
      </c>
      <c r="AJ465" s="17">
        <v>4.7104193050916329E-2</v>
      </c>
      <c r="AK465" s="96">
        <v>0.23848877153649906</v>
      </c>
      <c r="AL465" s="17">
        <v>0</v>
      </c>
      <c r="AM465" s="96">
        <v>3.2179854504430105</v>
      </c>
      <c r="AN465" s="17">
        <v>0</v>
      </c>
      <c r="AO465" s="96">
        <v>0.22525898153101076</v>
      </c>
      <c r="AP465" s="17">
        <v>0</v>
      </c>
      <c r="AQ465" s="96">
        <v>3.4432444319740214</v>
      </c>
      <c r="AR465" s="17">
        <v>0</v>
      </c>
      <c r="AS465" s="96">
        <v>0.17216222159870109</v>
      </c>
      <c r="AT465" s="109">
        <v>0</v>
      </c>
      <c r="AU465" s="110">
        <v>3.6154066535727223</v>
      </c>
      <c r="AV465" s="18">
        <v>0.16380619234871388</v>
      </c>
    </row>
    <row r="466" spans="1:48" x14ac:dyDescent="0.25">
      <c r="A466" s="27">
        <v>50</v>
      </c>
      <c r="B466" s="21" t="s">
        <v>47</v>
      </c>
      <c r="C466" s="21" t="s">
        <v>272</v>
      </c>
      <c r="D466" s="22" t="s">
        <v>208</v>
      </c>
      <c r="E466" s="23">
        <v>2</v>
      </c>
      <c r="F466" s="24">
        <v>757.61</v>
      </c>
      <c r="G466" s="17">
        <v>3.8865333888748847E-2</v>
      </c>
      <c r="H466" s="17">
        <v>0.20492691982281908</v>
      </c>
      <c r="I466" s="96">
        <v>0.24379225371156793</v>
      </c>
      <c r="J466" s="17">
        <v>0</v>
      </c>
      <c r="K466" s="17">
        <v>0</v>
      </c>
      <c r="L466" s="17">
        <v>0</v>
      </c>
      <c r="M466" s="17">
        <v>0</v>
      </c>
      <c r="N466" s="17">
        <v>0.15905035094996106</v>
      </c>
      <c r="O466" s="17">
        <v>0</v>
      </c>
      <c r="P466" s="17">
        <v>0</v>
      </c>
      <c r="Q466" s="17">
        <v>1.0910116612272269</v>
      </c>
      <c r="R466" s="96">
        <v>1.2500620121771879</v>
      </c>
      <c r="S466" s="17">
        <v>0.17656771754910228</v>
      </c>
      <c r="T466" s="17">
        <v>0</v>
      </c>
      <c r="U466" s="17">
        <v>0.44022482170486149</v>
      </c>
      <c r="V466" s="17">
        <v>0.10401223163145359</v>
      </c>
      <c r="W466" s="17">
        <v>0.18711687177841943</v>
      </c>
      <c r="X466" s="17">
        <v>3.5245228202207589E-3</v>
      </c>
      <c r="Y466" s="17">
        <v>1.4833468158939626E-2</v>
      </c>
      <c r="Z466" s="17">
        <v>3.1106799145707097E-2</v>
      </c>
      <c r="AA466" s="17">
        <v>6.6560454876301467E-2</v>
      </c>
      <c r="AB466" s="17">
        <v>6.659195128867032E-2</v>
      </c>
      <c r="AC466" s="17">
        <v>0.15557893892472355</v>
      </c>
      <c r="AD466" s="17">
        <v>2.829671746925521E-2</v>
      </c>
      <c r="AE466" s="17">
        <v>0.2407842657924594</v>
      </c>
      <c r="AF466" s="17">
        <v>5.2376624362054251E-2</v>
      </c>
      <c r="AG466" s="96">
        <v>1.5675753855021684</v>
      </c>
      <c r="AH466" s="17">
        <v>1.5728936777163933E-2</v>
      </c>
      <c r="AI466" s="17">
        <v>0.17663494691383486</v>
      </c>
      <c r="AJ466" s="17">
        <v>4.7478657171673488E-2</v>
      </c>
      <c r="AK466" s="96">
        <v>0.23984254086267229</v>
      </c>
      <c r="AL466" s="17">
        <v>0</v>
      </c>
      <c r="AM466" s="96">
        <v>3.3012721922535966</v>
      </c>
      <c r="AN466" s="17">
        <v>0</v>
      </c>
      <c r="AO466" s="96">
        <v>0.23108905345775177</v>
      </c>
      <c r="AP466" s="17">
        <v>0</v>
      </c>
      <c r="AQ466" s="96">
        <v>3.5323612457113485</v>
      </c>
      <c r="AR466" s="17">
        <v>0</v>
      </c>
      <c r="AS466" s="96">
        <v>0.17661806228556742</v>
      </c>
      <c r="AT466" s="109">
        <v>0</v>
      </c>
      <c r="AU466" s="110">
        <v>3.7089793079969158</v>
      </c>
      <c r="AV466" s="18">
        <v>0.1659587095481844</v>
      </c>
    </row>
    <row r="467" spans="1:48" x14ac:dyDescent="0.25">
      <c r="A467" s="27">
        <v>51</v>
      </c>
      <c r="B467" s="21" t="s">
        <v>47</v>
      </c>
      <c r="C467" s="21" t="s">
        <v>272</v>
      </c>
      <c r="D467" s="22" t="s">
        <v>100</v>
      </c>
      <c r="E467" s="23">
        <v>2</v>
      </c>
      <c r="F467" s="24">
        <v>1056.23</v>
      </c>
      <c r="G467" s="17">
        <v>4.1232583060134928E-2</v>
      </c>
      <c r="H467" s="17">
        <v>0.16526794887590784</v>
      </c>
      <c r="I467" s="96">
        <v>0.20650053193604279</v>
      </c>
      <c r="J467" s="17">
        <v>0</v>
      </c>
      <c r="K467" s="17">
        <v>0</v>
      </c>
      <c r="L467" s="17">
        <v>0</v>
      </c>
      <c r="M467" s="17">
        <v>0</v>
      </c>
      <c r="N467" s="17">
        <v>6.5889366075949363E-2</v>
      </c>
      <c r="O467" s="17">
        <v>0</v>
      </c>
      <c r="P467" s="17">
        <v>0</v>
      </c>
      <c r="Q467" s="17">
        <v>1.0468909616056783</v>
      </c>
      <c r="R467" s="96">
        <v>1.1127803276816277</v>
      </c>
      <c r="S467" s="17">
        <v>0.17736637827202736</v>
      </c>
      <c r="T467" s="17">
        <v>0</v>
      </c>
      <c r="U467" s="17">
        <v>0.44506800796802987</v>
      </c>
      <c r="V467" s="17">
        <v>0.10448270542621582</v>
      </c>
      <c r="W467" s="17">
        <v>0.18796324901068143</v>
      </c>
      <c r="X467" s="17">
        <v>3.5404651339270041E-3</v>
      </c>
      <c r="Y467" s="17">
        <v>1.4900563710537332E-2</v>
      </c>
      <c r="Z467" s="17">
        <v>3.1247503114917589E-2</v>
      </c>
      <c r="AA467" s="17">
        <v>6.6861524753330084E-2</v>
      </c>
      <c r="AB467" s="17">
        <v>6.6893163631987898E-2</v>
      </c>
      <c r="AC467" s="17">
        <v>0.16738990549230726</v>
      </c>
      <c r="AD467" s="17">
        <v>2.940043229360725E-2</v>
      </c>
      <c r="AE467" s="17">
        <v>0.25275531480791336</v>
      </c>
      <c r="AF467" s="17">
        <v>1.7431993361961457E-2</v>
      </c>
      <c r="AG467" s="96">
        <v>1.5653012069774437</v>
      </c>
      <c r="AH467" s="17">
        <v>1.6458821188830644E-2</v>
      </c>
      <c r="AI467" s="17">
        <v>0.18486341970345332</v>
      </c>
      <c r="AJ467" s="17">
        <v>5.3748705189374302E-2</v>
      </c>
      <c r="AK467" s="96">
        <v>0.25507094608165826</v>
      </c>
      <c r="AL467" s="17">
        <v>0</v>
      </c>
      <c r="AM467" s="96">
        <v>3.1396530126767725</v>
      </c>
      <c r="AN467" s="17">
        <v>0</v>
      </c>
      <c r="AO467" s="96">
        <v>0.2197757108873741</v>
      </c>
      <c r="AP467" s="17">
        <v>0</v>
      </c>
      <c r="AQ467" s="96">
        <v>3.3594287235641467</v>
      </c>
      <c r="AR467" s="17">
        <v>0</v>
      </c>
      <c r="AS467" s="96">
        <v>0.16797143617820734</v>
      </c>
      <c r="AT467" s="109">
        <v>0</v>
      </c>
      <c r="AU467" s="110">
        <v>3.5274001597423541</v>
      </c>
      <c r="AV467" s="18">
        <v>0.16400727974020812</v>
      </c>
    </row>
    <row r="468" spans="1:48" x14ac:dyDescent="0.25">
      <c r="A468" s="27">
        <v>52</v>
      </c>
      <c r="B468" s="21" t="s">
        <v>47</v>
      </c>
      <c r="C468" s="21" t="s">
        <v>272</v>
      </c>
      <c r="D468" s="22" t="s">
        <v>88</v>
      </c>
      <c r="E468" s="23">
        <v>2</v>
      </c>
      <c r="F468" s="24">
        <v>760.75</v>
      </c>
      <c r="G468" s="17">
        <v>3.9542037322679476E-2</v>
      </c>
      <c r="H468" s="17">
        <v>0.20408108278273537</v>
      </c>
      <c r="I468" s="96">
        <v>0.24362312010541484</v>
      </c>
      <c r="J468" s="17">
        <v>0</v>
      </c>
      <c r="K468" s="17">
        <v>0</v>
      </c>
      <c r="L468" s="17">
        <v>0</v>
      </c>
      <c r="M468" s="17">
        <v>0</v>
      </c>
      <c r="N468" s="17">
        <v>0</v>
      </c>
      <c r="O468" s="17">
        <v>0</v>
      </c>
      <c r="P468" s="17">
        <v>0</v>
      </c>
      <c r="Q468" s="17">
        <v>0.71195135883210481</v>
      </c>
      <c r="R468" s="96">
        <v>0.71195135883210481</v>
      </c>
      <c r="S468" s="17">
        <v>0.17652429499359629</v>
      </c>
      <c r="T468" s="17">
        <v>0</v>
      </c>
      <c r="U468" s="17">
        <v>0.43974816727094429</v>
      </c>
      <c r="V468" s="17">
        <v>0.10398665234117328</v>
      </c>
      <c r="W468" s="17">
        <v>0.187070854913821</v>
      </c>
      <c r="X468" s="17">
        <v>3.5236560491602419E-3</v>
      </c>
      <c r="Y468" s="17">
        <v>1.4829820226557544E-2</v>
      </c>
      <c r="Z468" s="17">
        <v>3.1099149181538849E-2</v>
      </c>
      <c r="AA468" s="17">
        <v>6.654408594382337E-2</v>
      </c>
      <c r="AB468" s="17">
        <v>6.6575574610412122E-2</v>
      </c>
      <c r="AC468" s="17">
        <v>0.15493678595959223</v>
      </c>
      <c r="AD468" s="17">
        <v>2.8236709362123469E-2</v>
      </c>
      <c r="AE468" s="17">
        <v>0.24013340927051274</v>
      </c>
      <c r="AF468" s="17">
        <v>6.4224930087471585E-2</v>
      </c>
      <c r="AG468" s="96">
        <v>1.5774340902107271</v>
      </c>
      <c r="AH468" s="17">
        <v>1.5689253535621173E-2</v>
      </c>
      <c r="AI468" s="17">
        <v>0.17618757131844048</v>
      </c>
      <c r="AJ468" s="17">
        <v>4.7426509106680115E-2</v>
      </c>
      <c r="AK468" s="96">
        <v>0.23930333396074177</v>
      </c>
      <c r="AL468" s="17">
        <v>0</v>
      </c>
      <c r="AM468" s="96">
        <v>2.7723119031089887</v>
      </c>
      <c r="AN468" s="17">
        <v>0</v>
      </c>
      <c r="AO468" s="96">
        <v>0.19406183321762924</v>
      </c>
      <c r="AP468" s="17">
        <v>0</v>
      </c>
      <c r="AQ468" s="96">
        <v>2.9663737363266178</v>
      </c>
      <c r="AR468" s="17">
        <v>0</v>
      </c>
      <c r="AS468" s="96">
        <v>0.1483186868163309</v>
      </c>
      <c r="AT468" s="109">
        <v>0</v>
      </c>
      <c r="AU468" s="110">
        <v>3.1146924231429489</v>
      </c>
      <c r="AV468" s="18">
        <v>0.1444101457877095</v>
      </c>
    </row>
    <row r="469" spans="1:48" x14ac:dyDescent="0.25">
      <c r="A469" s="27">
        <v>53</v>
      </c>
      <c r="B469" s="21" t="s">
        <v>47</v>
      </c>
      <c r="C469" s="21" t="s">
        <v>272</v>
      </c>
      <c r="D469" s="22" t="s">
        <v>113</v>
      </c>
      <c r="E469" s="23">
        <v>2</v>
      </c>
      <c r="F469" s="24">
        <v>441.18</v>
      </c>
      <c r="G469" s="17">
        <v>3.4295965947882277E-2</v>
      </c>
      <c r="H469" s="17">
        <v>0.32273409746016707</v>
      </c>
      <c r="I469" s="96">
        <v>0.35703006340804933</v>
      </c>
      <c r="J469" s="17">
        <v>0</v>
      </c>
      <c r="K469" s="17">
        <v>0</v>
      </c>
      <c r="L469" s="17">
        <v>0</v>
      </c>
      <c r="M469" s="17">
        <v>0</v>
      </c>
      <c r="N469" s="17">
        <v>0</v>
      </c>
      <c r="O469" s="17">
        <v>0</v>
      </c>
      <c r="P469" s="17">
        <v>0</v>
      </c>
      <c r="Q469" s="17">
        <v>1.3483318180420194</v>
      </c>
      <c r="R469" s="96">
        <v>1.3483318180420194</v>
      </c>
      <c r="S469" s="17">
        <v>0.1750803358478093</v>
      </c>
      <c r="T469" s="17">
        <v>0</v>
      </c>
      <c r="U469" s="17">
        <v>0.53532974579389492</v>
      </c>
      <c r="V469" s="17">
        <v>0.1031360471726708</v>
      </c>
      <c r="W469" s="17">
        <v>0.18554062548068376</v>
      </c>
      <c r="X469" s="17">
        <v>3.4948327340523855E-3</v>
      </c>
      <c r="Y469" s="17">
        <v>1.4708513102530841E-2</v>
      </c>
      <c r="Z469" s="17">
        <v>3.0844759830268499E-2</v>
      </c>
      <c r="AA469" s="17">
        <v>6.5999758934897457E-2</v>
      </c>
      <c r="AB469" s="17">
        <v>6.6030990025903694E-2</v>
      </c>
      <c r="AC469" s="17">
        <v>0.17811046121576951</v>
      </c>
      <c r="AD469" s="17">
        <v>3.0152771326080265E-2</v>
      </c>
      <c r="AE469" s="17">
        <v>0.26211436658119935</v>
      </c>
      <c r="AF469" s="17">
        <v>1.7431993361961457E-2</v>
      </c>
      <c r="AG469" s="96">
        <v>1.6679752014077227</v>
      </c>
      <c r="AH469" s="17">
        <v>1.7010444142939399E-2</v>
      </c>
      <c r="AI469" s="17">
        <v>0.19109470492047567</v>
      </c>
      <c r="AJ469" s="17">
        <v>5.262476750267181E-2</v>
      </c>
      <c r="AK469" s="96">
        <v>0.26072991656608691</v>
      </c>
      <c r="AL469" s="17">
        <v>0</v>
      </c>
      <c r="AM469" s="96">
        <v>3.6340669994238786</v>
      </c>
      <c r="AN469" s="17">
        <v>0</v>
      </c>
      <c r="AO469" s="96">
        <v>0.25438468995967151</v>
      </c>
      <c r="AP469" s="17">
        <v>0</v>
      </c>
      <c r="AQ469" s="96">
        <v>3.8884516893835501</v>
      </c>
      <c r="AR469" s="17">
        <v>0</v>
      </c>
      <c r="AS469" s="96">
        <v>0.19442258446917751</v>
      </c>
      <c r="AT469" s="109">
        <v>0</v>
      </c>
      <c r="AU469" s="110">
        <v>4.0828742738527275</v>
      </c>
      <c r="AV469" s="18">
        <v>0.19594474811369511</v>
      </c>
    </row>
    <row r="470" spans="1:48" x14ac:dyDescent="0.25">
      <c r="A470" s="27">
        <v>54</v>
      </c>
      <c r="B470" s="21" t="s">
        <v>47</v>
      </c>
      <c r="C470" s="21" t="s">
        <v>272</v>
      </c>
      <c r="D470" s="22" t="s">
        <v>141</v>
      </c>
      <c r="E470" s="23">
        <v>3</v>
      </c>
      <c r="F470" s="24">
        <v>940.58</v>
      </c>
      <c r="G470" s="17">
        <v>5.8527829266278648E-2</v>
      </c>
      <c r="H470" s="17">
        <v>0.17190468756693816</v>
      </c>
      <c r="I470" s="96">
        <v>0.23043251683321681</v>
      </c>
      <c r="J470" s="17">
        <v>0</v>
      </c>
      <c r="K470" s="17">
        <v>0</v>
      </c>
      <c r="L470" s="17">
        <v>0</v>
      </c>
      <c r="M470" s="17">
        <v>0</v>
      </c>
      <c r="N470" s="17">
        <v>0.19869137623423841</v>
      </c>
      <c r="O470" s="17">
        <v>0</v>
      </c>
      <c r="P470" s="17">
        <v>0</v>
      </c>
      <c r="Q470" s="17">
        <v>0.98192641020725469</v>
      </c>
      <c r="R470" s="96">
        <v>1.1806177864414931</v>
      </c>
      <c r="S470" s="17">
        <v>0.17875811166621278</v>
      </c>
      <c r="T470" s="17">
        <v>0</v>
      </c>
      <c r="U470" s="17">
        <v>0.27641787306080817</v>
      </c>
      <c r="V470" s="17">
        <v>0.10530254553161326</v>
      </c>
      <c r="W470" s="17">
        <v>0.18943813243039326</v>
      </c>
      <c r="X470" s="17">
        <v>3.5682459546543571E-3</v>
      </c>
      <c r="Y470" s="17">
        <v>1.5017483344969608E-2</v>
      </c>
      <c r="Z470" s="17">
        <v>3.1492691599869588E-2</v>
      </c>
      <c r="AA470" s="17">
        <v>6.7386164302786544E-2</v>
      </c>
      <c r="AB470" s="17">
        <v>6.741805144091953E-2</v>
      </c>
      <c r="AC470" s="17">
        <v>0.14620006085452925</v>
      </c>
      <c r="AD470" s="17">
        <v>2.5137543620572168E-2</v>
      </c>
      <c r="AE470" s="17">
        <v>0.2044703040668715</v>
      </c>
      <c r="AF470" s="17">
        <v>0.19203629451794219</v>
      </c>
      <c r="AG470" s="96">
        <v>1.5026435023921418</v>
      </c>
      <c r="AH470" s="17">
        <v>1.496548835582316E-2</v>
      </c>
      <c r="AI470" s="17">
        <v>0.1679647049130911</v>
      </c>
      <c r="AJ470" s="17">
        <v>2.1028672186236531E-2</v>
      </c>
      <c r="AK470" s="96">
        <v>0.20395886545515077</v>
      </c>
      <c r="AL470" s="17">
        <v>0</v>
      </c>
      <c r="AM470" s="96">
        <v>3.1176526711220021</v>
      </c>
      <c r="AN470" s="17">
        <v>0</v>
      </c>
      <c r="AO470" s="96">
        <v>0.21823568697854018</v>
      </c>
      <c r="AP470" s="17">
        <v>0</v>
      </c>
      <c r="AQ470" s="96">
        <v>3.3358883581005423</v>
      </c>
      <c r="AR470" s="17">
        <v>0</v>
      </c>
      <c r="AS470" s="96">
        <v>0.16679441790502714</v>
      </c>
      <c r="AT470" s="109">
        <v>0</v>
      </c>
      <c r="AU470" s="110">
        <v>3.5026827760055692</v>
      </c>
      <c r="AV470" s="18">
        <v>0.14463087338790959</v>
      </c>
    </row>
    <row r="471" spans="1:48" x14ac:dyDescent="0.25">
      <c r="A471" s="27">
        <v>55</v>
      </c>
      <c r="B471" s="21" t="s">
        <v>47</v>
      </c>
      <c r="C471" s="21" t="s">
        <v>272</v>
      </c>
      <c r="D471" s="22" t="s">
        <v>148</v>
      </c>
      <c r="E471" s="23">
        <v>2</v>
      </c>
      <c r="F471" s="24">
        <v>437.6</v>
      </c>
      <c r="G471" s="17">
        <v>3.4390172362304544E-2</v>
      </c>
      <c r="H471" s="17">
        <v>0.32537438098143651</v>
      </c>
      <c r="I471" s="96">
        <v>0.35976455334374102</v>
      </c>
      <c r="J471" s="17">
        <v>0</v>
      </c>
      <c r="K471" s="17">
        <v>0</v>
      </c>
      <c r="L471" s="17">
        <v>0</v>
      </c>
      <c r="M471" s="17">
        <v>0</v>
      </c>
      <c r="N471" s="17">
        <v>0</v>
      </c>
      <c r="O471" s="17">
        <v>0</v>
      </c>
      <c r="P471" s="17">
        <v>0</v>
      </c>
      <c r="Q471" s="17">
        <v>1.2148013630387342</v>
      </c>
      <c r="R471" s="96">
        <v>1.2148013630387342</v>
      </c>
      <c r="S471" s="17">
        <v>0.17515423395110116</v>
      </c>
      <c r="T471" s="17">
        <v>0</v>
      </c>
      <c r="U471" s="17">
        <v>0.54185259328242952</v>
      </c>
      <c r="V471" s="17">
        <v>0.10317957895041258</v>
      </c>
      <c r="W471" s="17">
        <v>0.18561893867468249</v>
      </c>
      <c r="X471" s="17">
        <v>3.4963078369479677E-3</v>
      </c>
      <c r="Y471" s="17">
        <v>1.4714721288134648E-2</v>
      </c>
      <c r="Z471" s="17">
        <v>3.0857778820875939E-2</v>
      </c>
      <c r="AA471" s="17">
        <v>6.6027616186709256E-2</v>
      </c>
      <c r="AB471" s="17">
        <v>6.6058860459769206E-2</v>
      </c>
      <c r="AC471" s="17">
        <v>0.17956758061968289</v>
      </c>
      <c r="AD471" s="17">
        <v>3.0286895684383121E-2</v>
      </c>
      <c r="AE471" s="17">
        <v>0.26357890819182317</v>
      </c>
      <c r="AF471" s="17">
        <v>7.4499138281505131E-2</v>
      </c>
      <c r="AG471" s="96">
        <v>1.734893152228457</v>
      </c>
      <c r="AH471" s="17">
        <v>1.7099582926644707E-2</v>
      </c>
      <c r="AI471" s="17">
        <v>0.19209972779795945</v>
      </c>
      <c r="AJ471" s="17">
        <v>5.3275360303476869E-2</v>
      </c>
      <c r="AK471" s="96">
        <v>0.26247467102808103</v>
      </c>
      <c r="AL471" s="17">
        <v>0</v>
      </c>
      <c r="AM471" s="96">
        <v>3.5719337396390127</v>
      </c>
      <c r="AN471" s="17">
        <v>0</v>
      </c>
      <c r="AO471" s="96">
        <v>0.2500353617747309</v>
      </c>
      <c r="AP471" s="17">
        <v>0</v>
      </c>
      <c r="AQ471" s="96">
        <v>3.8219691014137438</v>
      </c>
      <c r="AR471" s="17">
        <v>0</v>
      </c>
      <c r="AS471" s="96">
        <v>0.19109845507068721</v>
      </c>
      <c r="AT471" s="109">
        <v>0</v>
      </c>
      <c r="AU471" s="110">
        <v>4.0130675564844314</v>
      </c>
      <c r="AV471" s="18">
        <v>0.18929217657038391</v>
      </c>
    </row>
    <row r="472" spans="1:48" x14ac:dyDescent="0.25">
      <c r="A472" s="27">
        <v>56</v>
      </c>
      <c r="B472" s="21" t="s">
        <v>47</v>
      </c>
      <c r="C472" s="21" t="s">
        <v>272</v>
      </c>
      <c r="D472" s="22" t="s">
        <v>80</v>
      </c>
      <c r="E472" s="23">
        <v>2</v>
      </c>
      <c r="F472" s="24">
        <v>445.81</v>
      </c>
      <c r="G472" s="17">
        <v>3.486990577032946E-2</v>
      </c>
      <c r="H472" s="17">
        <v>0.31938231335653444</v>
      </c>
      <c r="I472" s="96">
        <v>0.35425221912686389</v>
      </c>
      <c r="J472" s="17">
        <v>0</v>
      </c>
      <c r="K472" s="17">
        <v>0</v>
      </c>
      <c r="L472" s="17">
        <v>0</v>
      </c>
      <c r="M472" s="17">
        <v>0</v>
      </c>
      <c r="N472" s="17">
        <v>0</v>
      </c>
      <c r="O472" s="17">
        <v>0</v>
      </c>
      <c r="P472" s="17">
        <v>0</v>
      </c>
      <c r="Q472" s="17">
        <v>1.5821916602242185</v>
      </c>
      <c r="R472" s="96">
        <v>1.5821916602242185</v>
      </c>
      <c r="S472" s="17">
        <v>0.17498652376819473</v>
      </c>
      <c r="T472" s="17">
        <v>0</v>
      </c>
      <c r="U472" s="17">
        <v>0.38742321816293501</v>
      </c>
      <c r="V472" s="17">
        <v>0.10308078450127116</v>
      </c>
      <c r="W472" s="17">
        <v>0.18544120853677032</v>
      </c>
      <c r="X472" s="17">
        <v>3.492960122116277E-3</v>
      </c>
      <c r="Y472" s="17">
        <v>1.4700631942173765E-2</v>
      </c>
      <c r="Z472" s="17">
        <v>3.0828232496968169E-2</v>
      </c>
      <c r="AA472" s="17">
        <v>6.5964394742741003E-2</v>
      </c>
      <c r="AB472" s="17">
        <v>6.5995609099408784E-2</v>
      </c>
      <c r="AC472" s="17">
        <v>0.17626067894209013</v>
      </c>
      <c r="AD472" s="17">
        <v>2.9982503289163794E-2</v>
      </c>
      <c r="AE472" s="17">
        <v>0.26025516197303733</v>
      </c>
      <c r="AF472" s="17">
        <v>6.5600531774066634E-2</v>
      </c>
      <c r="AG472" s="96">
        <v>1.5640124393509371</v>
      </c>
      <c r="AH472" s="17">
        <v>1.6897284341791625E-2</v>
      </c>
      <c r="AI472" s="17">
        <v>0.1898188496278902</v>
      </c>
      <c r="AJ472" s="17">
        <v>4.3607253157559846E-2</v>
      </c>
      <c r="AK472" s="96">
        <v>0.25032338712724167</v>
      </c>
      <c r="AL472" s="17">
        <v>0</v>
      </c>
      <c r="AM472" s="96">
        <v>3.7507797058292613</v>
      </c>
      <c r="AN472" s="17">
        <v>0</v>
      </c>
      <c r="AO472" s="96">
        <v>0.26255457940804833</v>
      </c>
      <c r="AP472" s="17">
        <v>0</v>
      </c>
      <c r="AQ472" s="96">
        <v>4.0133342852373097</v>
      </c>
      <c r="AR472" s="17">
        <v>0</v>
      </c>
      <c r="AS472" s="96">
        <v>0.2006667142618655</v>
      </c>
      <c r="AT472" s="109">
        <v>0</v>
      </c>
      <c r="AU472" s="110">
        <v>4.2140009994991754</v>
      </c>
      <c r="AV472" s="18">
        <v>0.20086197966667413</v>
      </c>
    </row>
    <row r="473" spans="1:48" x14ac:dyDescent="0.25">
      <c r="A473" s="27">
        <v>57</v>
      </c>
      <c r="B473" s="21" t="s">
        <v>47</v>
      </c>
      <c r="C473" s="21" t="s">
        <v>272</v>
      </c>
      <c r="D473" s="22" t="s">
        <v>215</v>
      </c>
      <c r="E473" s="23">
        <v>2</v>
      </c>
      <c r="F473" s="24">
        <v>1082.0999999999999</v>
      </c>
      <c r="G473" s="17">
        <v>4.1460939756580807E-2</v>
      </c>
      <c r="H473" s="17">
        <v>0.16131685208501997</v>
      </c>
      <c r="I473" s="96">
        <v>0.20277779184160077</v>
      </c>
      <c r="J473" s="17">
        <v>0</v>
      </c>
      <c r="K473" s="17">
        <v>0</v>
      </c>
      <c r="L473" s="17">
        <v>0</v>
      </c>
      <c r="M473" s="17">
        <v>0</v>
      </c>
      <c r="N473" s="17">
        <v>4.5106780282783483E-2</v>
      </c>
      <c r="O473" s="17">
        <v>0</v>
      </c>
      <c r="P473" s="17">
        <v>0</v>
      </c>
      <c r="Q473" s="17">
        <v>0.6600556078184584</v>
      </c>
      <c r="R473" s="96">
        <v>0.70516238810124188</v>
      </c>
      <c r="S473" s="17">
        <v>0.1770957736672279</v>
      </c>
      <c r="T473" s="17">
        <v>0</v>
      </c>
      <c r="U473" s="17">
        <v>0.4351216426591466</v>
      </c>
      <c r="V473" s="17">
        <v>0.10432329809385839</v>
      </c>
      <c r="W473" s="17">
        <v>0.18767647695607392</v>
      </c>
      <c r="X473" s="17">
        <v>3.5350635117159259E-3</v>
      </c>
      <c r="Y473" s="17">
        <v>1.4877830195913749E-2</v>
      </c>
      <c r="Z473" s="17">
        <v>3.1199829377009866E-2</v>
      </c>
      <c r="AA473" s="17">
        <v>6.6759515360916274E-2</v>
      </c>
      <c r="AB473" s="17">
        <v>6.6791105968721759E-2</v>
      </c>
      <c r="AC473" s="17">
        <v>0.16338807862317689</v>
      </c>
      <c r="AD473" s="17">
        <v>2.9026468349617095E-2</v>
      </c>
      <c r="AE473" s="17">
        <v>0.24869924832702067</v>
      </c>
      <c r="AF473" s="17">
        <v>7.4499138281505131E-2</v>
      </c>
      <c r="AG473" s="96">
        <v>1.6029934693719043</v>
      </c>
      <c r="AH473" s="17">
        <v>1.621151957864881E-2</v>
      </c>
      <c r="AI473" s="17">
        <v>0.18207542404594471</v>
      </c>
      <c r="AJ473" s="17">
        <v>4.6915371341308215E-2</v>
      </c>
      <c r="AK473" s="96">
        <v>0.24520231496590172</v>
      </c>
      <c r="AL473" s="17">
        <v>0</v>
      </c>
      <c r="AM473" s="96">
        <v>2.7561359642806491</v>
      </c>
      <c r="AN473" s="17">
        <v>0</v>
      </c>
      <c r="AO473" s="96">
        <v>0.19292951749964546</v>
      </c>
      <c r="AP473" s="17">
        <v>0</v>
      </c>
      <c r="AQ473" s="96">
        <v>2.9490654817802944</v>
      </c>
      <c r="AR473" s="17">
        <v>0</v>
      </c>
      <c r="AS473" s="96">
        <v>0.14745327408901474</v>
      </c>
      <c r="AT473" s="109">
        <v>0</v>
      </c>
      <c r="AU473" s="110">
        <v>3.096518755869309</v>
      </c>
      <c r="AV473" s="18">
        <v>0.14065704192958137</v>
      </c>
    </row>
    <row r="474" spans="1:48" x14ac:dyDescent="0.25">
      <c r="A474" s="27">
        <v>58</v>
      </c>
      <c r="B474" s="21" t="s">
        <v>47</v>
      </c>
      <c r="C474" s="21" t="s">
        <v>272</v>
      </c>
      <c r="D474" s="22" t="s">
        <v>102</v>
      </c>
      <c r="E474" s="23">
        <v>2</v>
      </c>
      <c r="F474" s="24">
        <v>1084.5999999999999</v>
      </c>
      <c r="G474" s="17">
        <v>4.121788683393518E-2</v>
      </c>
      <c r="H474" s="17">
        <v>0.16094501718716586</v>
      </c>
      <c r="I474" s="96">
        <v>0.20216290402110104</v>
      </c>
      <c r="J474" s="17">
        <v>0</v>
      </c>
      <c r="K474" s="17">
        <v>0</v>
      </c>
      <c r="L474" s="17">
        <v>0</v>
      </c>
      <c r="M474" s="17">
        <v>0</v>
      </c>
      <c r="N474" s="17">
        <v>0.1042134726896552</v>
      </c>
      <c r="O474" s="17">
        <v>0</v>
      </c>
      <c r="P474" s="17">
        <v>0</v>
      </c>
      <c r="Q474" s="17">
        <v>0.92423480819954318</v>
      </c>
      <c r="R474" s="96">
        <v>1.0284482808891984</v>
      </c>
      <c r="S474" s="17">
        <v>0.17707030726108555</v>
      </c>
      <c r="T474" s="17">
        <v>0</v>
      </c>
      <c r="U474" s="17">
        <v>0.43418559732176659</v>
      </c>
      <c r="V474" s="17">
        <v>0.10430829638362919</v>
      </c>
      <c r="W474" s="17">
        <v>0.18764948904277395</v>
      </c>
      <c r="X474" s="17">
        <v>3.5345551689064734E-3</v>
      </c>
      <c r="Y474" s="17">
        <v>1.4875690761084557E-2</v>
      </c>
      <c r="Z474" s="17">
        <v>3.1195342835575054E-2</v>
      </c>
      <c r="AA474" s="17">
        <v>6.6749915329832279E-2</v>
      </c>
      <c r="AB474" s="17">
        <v>6.6781501394902312E-2</v>
      </c>
      <c r="AC474" s="17">
        <v>0.16301146955388138</v>
      </c>
      <c r="AD474" s="17">
        <v>2.8991274869863477E-2</v>
      </c>
      <c r="AE474" s="17">
        <v>0.24831753480659</v>
      </c>
      <c r="AF474" s="17">
        <v>6.5600531774066634E-2</v>
      </c>
      <c r="AG474" s="96">
        <v>1.5922715065039574</v>
      </c>
      <c r="AH474" s="17">
        <v>1.6188246200691283E-2</v>
      </c>
      <c r="AI474" s="17">
        <v>0.18181304776528306</v>
      </c>
      <c r="AJ474" s="17">
        <v>4.6812664215533629E-2</v>
      </c>
      <c r="AK474" s="96">
        <v>0.24481395818150797</v>
      </c>
      <c r="AL474" s="17">
        <v>0</v>
      </c>
      <c r="AM474" s="96">
        <v>3.0676966495957645</v>
      </c>
      <c r="AN474" s="17">
        <v>0</v>
      </c>
      <c r="AO474" s="96">
        <v>0.21473876547170354</v>
      </c>
      <c r="AP474" s="17">
        <v>0</v>
      </c>
      <c r="AQ474" s="96">
        <v>3.2824354150674679</v>
      </c>
      <c r="AR474" s="17">
        <v>0</v>
      </c>
      <c r="AS474" s="96">
        <v>0.16412177075337342</v>
      </c>
      <c r="AT474" s="109">
        <v>0</v>
      </c>
      <c r="AU474" s="110">
        <v>3.4465571858208413</v>
      </c>
      <c r="AV474" s="18">
        <v>0.15534898645768028</v>
      </c>
    </row>
    <row r="475" spans="1:48" x14ac:dyDescent="0.25">
      <c r="A475" s="27">
        <v>59</v>
      </c>
      <c r="B475" s="21" t="s">
        <v>47</v>
      </c>
      <c r="C475" s="21" t="s">
        <v>272</v>
      </c>
      <c r="D475" s="22" t="s">
        <v>68</v>
      </c>
      <c r="E475" s="23">
        <v>2</v>
      </c>
      <c r="F475" s="24">
        <v>1087.2</v>
      </c>
      <c r="G475" s="17">
        <v>4.3977433122842143E-2</v>
      </c>
      <c r="H475" s="17">
        <v>0.16056012292236946</v>
      </c>
      <c r="I475" s="96">
        <v>0.20453755604521159</v>
      </c>
      <c r="J475" s="17">
        <v>0</v>
      </c>
      <c r="K475" s="17">
        <v>0</v>
      </c>
      <c r="L475" s="17">
        <v>0</v>
      </c>
      <c r="M475" s="17">
        <v>0</v>
      </c>
      <c r="N475" s="17">
        <v>5.4524345555555562E-2</v>
      </c>
      <c r="O475" s="17">
        <v>0</v>
      </c>
      <c r="P475" s="17">
        <v>0</v>
      </c>
      <c r="Q475" s="17">
        <v>0.78424530836299078</v>
      </c>
      <c r="R475" s="96">
        <v>0.8387696539185463</v>
      </c>
      <c r="S475" s="17">
        <v>0.17704394643878046</v>
      </c>
      <c r="T475" s="17">
        <v>0</v>
      </c>
      <c r="U475" s="17">
        <v>0.42809226175856546</v>
      </c>
      <c r="V475" s="17">
        <v>0.1042927677921423</v>
      </c>
      <c r="W475" s="17">
        <v>0.18762155327583027</v>
      </c>
      <c r="X475" s="17">
        <v>3.534028972379363E-3</v>
      </c>
      <c r="Y475" s="17">
        <v>1.4873476186281567E-2</v>
      </c>
      <c r="Z475" s="17">
        <v>3.1190698720466453E-2</v>
      </c>
      <c r="AA475" s="17">
        <v>6.6739978132093702E-2</v>
      </c>
      <c r="AB475" s="17">
        <v>6.6771559494880978E-2</v>
      </c>
      <c r="AC475" s="17">
        <v>0.16262163344199751</v>
      </c>
      <c r="AD475" s="17">
        <v>2.8954845345379437E-2</v>
      </c>
      <c r="AE475" s="17">
        <v>0.24792241496803555</v>
      </c>
      <c r="AF475" s="17">
        <v>4.4230261972491622E-2</v>
      </c>
      <c r="AG475" s="96">
        <v>1.5638894264993246</v>
      </c>
      <c r="AH475" s="17">
        <v>1.6164155428819174E-2</v>
      </c>
      <c r="AI475" s="17">
        <v>0.18154145645895836</v>
      </c>
      <c r="AJ475" s="17">
        <v>4.614337724498728E-2</v>
      </c>
      <c r="AK475" s="96">
        <v>0.24384898913276482</v>
      </c>
      <c r="AL475" s="17">
        <v>0</v>
      </c>
      <c r="AM475" s="96">
        <v>2.8510456255958472</v>
      </c>
      <c r="AN475" s="17">
        <v>0</v>
      </c>
      <c r="AO475" s="96">
        <v>0.19957319379170932</v>
      </c>
      <c r="AP475" s="17">
        <v>0</v>
      </c>
      <c r="AQ475" s="96">
        <v>3.0506188193875565</v>
      </c>
      <c r="AR475" s="17">
        <v>0</v>
      </c>
      <c r="AS475" s="96">
        <v>0.15253094096937783</v>
      </c>
      <c r="AT475" s="109">
        <v>0</v>
      </c>
      <c r="AU475" s="110">
        <v>3.2031497603569346</v>
      </c>
      <c r="AV475" s="18">
        <v>0.14707879867549667</v>
      </c>
    </row>
    <row r="476" spans="1:48" x14ac:dyDescent="0.25">
      <c r="A476" s="27">
        <v>60</v>
      </c>
      <c r="B476" s="21" t="s">
        <v>47</v>
      </c>
      <c r="C476" s="21" t="s">
        <v>272</v>
      </c>
      <c r="D476" s="22" t="s">
        <v>104</v>
      </c>
      <c r="E476" s="23">
        <v>2</v>
      </c>
      <c r="F476" s="24">
        <v>1083.8</v>
      </c>
      <c r="G476" s="17">
        <v>4.1343917629127862E-2</v>
      </c>
      <c r="H476" s="17">
        <v>0.16106381771655298</v>
      </c>
      <c r="I476" s="96">
        <v>0.20240773534568085</v>
      </c>
      <c r="J476" s="17">
        <v>0</v>
      </c>
      <c r="K476" s="17">
        <v>0</v>
      </c>
      <c r="L476" s="17">
        <v>0</v>
      </c>
      <c r="M476" s="17">
        <v>0</v>
      </c>
      <c r="N476" s="17">
        <v>5.5187591459678907E-2</v>
      </c>
      <c r="O476" s="17">
        <v>0</v>
      </c>
      <c r="P476" s="17">
        <v>0</v>
      </c>
      <c r="Q476" s="17">
        <v>0.80465082989867287</v>
      </c>
      <c r="R476" s="96">
        <v>0.85983842135835176</v>
      </c>
      <c r="S476" s="17">
        <v>0.17707844372850365</v>
      </c>
      <c r="T476" s="17">
        <v>0</v>
      </c>
      <c r="U476" s="17">
        <v>0.42763067419935658</v>
      </c>
      <c r="V476" s="17">
        <v>0.10431308940097973</v>
      </c>
      <c r="W476" s="17">
        <v>0.18765811162878077</v>
      </c>
      <c r="X476" s="17">
        <v>3.534717583449116E-3</v>
      </c>
      <c r="Y476" s="17">
        <v>1.4876374306367058E-2</v>
      </c>
      <c r="Z476" s="17">
        <v>3.1196776276870234E-2</v>
      </c>
      <c r="AA476" s="17">
        <v>6.6752982521162352E-2</v>
      </c>
      <c r="AB476" s="17">
        <v>6.6784570037627555E-2</v>
      </c>
      <c r="AC476" s="17">
        <v>0.16313179542179343</v>
      </c>
      <c r="AD476" s="17">
        <v>2.9002519118452922E-2</v>
      </c>
      <c r="AE476" s="17">
        <v>0.24843949153674919</v>
      </c>
      <c r="AF476" s="17">
        <v>8.8045056401026431E-2</v>
      </c>
      <c r="AG476" s="96">
        <v>1.608444602161119</v>
      </c>
      <c r="AH476" s="17">
        <v>1.6195681999853589E-2</v>
      </c>
      <c r="AI476" s="17">
        <v>0.18189687647856709</v>
      </c>
      <c r="AJ476" s="17">
        <v>4.6092493966467848E-2</v>
      </c>
      <c r="AK476" s="96">
        <v>0.24418505244488853</v>
      </c>
      <c r="AL476" s="17">
        <v>0</v>
      </c>
      <c r="AM476" s="96">
        <v>2.9148758113100399</v>
      </c>
      <c r="AN476" s="17">
        <v>0</v>
      </c>
      <c r="AO476" s="96">
        <v>0.20404130679170282</v>
      </c>
      <c r="AP476" s="17">
        <v>0</v>
      </c>
      <c r="AQ476" s="96">
        <v>3.1189171181017428</v>
      </c>
      <c r="AR476" s="17">
        <v>0</v>
      </c>
      <c r="AS476" s="96">
        <v>0.15594585590508714</v>
      </c>
      <c r="AT476" s="109">
        <v>0</v>
      </c>
      <c r="AU476" s="110">
        <v>3.27486297400683</v>
      </c>
      <c r="AV476" s="18">
        <v>0.14830522433511723</v>
      </c>
    </row>
    <row r="477" spans="1:48" x14ac:dyDescent="0.25">
      <c r="A477" s="27">
        <v>61</v>
      </c>
      <c r="B477" s="21" t="s">
        <v>47</v>
      </c>
      <c r="C477" s="21" t="s">
        <v>272</v>
      </c>
      <c r="D477" s="22" t="s">
        <v>160</v>
      </c>
      <c r="E477" s="23">
        <v>3</v>
      </c>
      <c r="F477" s="24">
        <v>768</v>
      </c>
      <c r="G477" s="17">
        <v>5.6556563768339771E-2</v>
      </c>
      <c r="H477" s="17">
        <v>0.2021545361028203</v>
      </c>
      <c r="I477" s="96">
        <v>0.25871109987116009</v>
      </c>
      <c r="J477" s="17">
        <v>0</v>
      </c>
      <c r="K477" s="17">
        <v>0</v>
      </c>
      <c r="L477" s="17">
        <v>0</v>
      </c>
      <c r="M477" s="17">
        <v>0</v>
      </c>
      <c r="N477" s="17">
        <v>0.24518935808333328</v>
      </c>
      <c r="O477" s="17">
        <v>0</v>
      </c>
      <c r="P477" s="17">
        <v>0</v>
      </c>
      <c r="Q477" s="17">
        <v>0.9163146208349634</v>
      </c>
      <c r="R477" s="96">
        <v>1.1615039789182966</v>
      </c>
      <c r="S477" s="17">
        <v>0.19151902559041997</v>
      </c>
      <c r="T477" s="17">
        <v>0</v>
      </c>
      <c r="U477" s="17">
        <v>0.40090033621996557</v>
      </c>
      <c r="V477" s="17">
        <v>0.10698510826503732</v>
      </c>
      <c r="W477" s="17">
        <v>0.19246504446094001</v>
      </c>
      <c r="X477" s="17">
        <v>3.6252606985685051E-3</v>
      </c>
      <c r="Y477" s="17">
        <v>1.5257438207394815E-2</v>
      </c>
      <c r="Z477" s="17">
        <v>3.199589338852199E-2</v>
      </c>
      <c r="AA477" s="17">
        <v>6.8462885176264601E-2</v>
      </c>
      <c r="AB477" s="17">
        <v>6.8495281818797743E-2</v>
      </c>
      <c r="AC477" s="17">
        <v>0.15347416656088514</v>
      </c>
      <c r="AD477" s="17">
        <v>2.5924787027868722E-2</v>
      </c>
      <c r="AE477" s="17">
        <v>0.21203550022402012</v>
      </c>
      <c r="AF477" s="17">
        <v>0.13075669227504366</v>
      </c>
      <c r="AG477" s="96">
        <v>1.6018974199137284</v>
      </c>
      <c r="AH477" s="17">
        <v>1.5494682539703243E-2</v>
      </c>
      <c r="AI477" s="17">
        <v>0.17392003012937574</v>
      </c>
      <c r="AJ477" s="17">
        <v>3.7223929612607128E-2</v>
      </c>
      <c r="AK477" s="96">
        <v>0.22663864228168609</v>
      </c>
      <c r="AL477" s="17">
        <v>0</v>
      </c>
      <c r="AM477" s="96">
        <v>3.2487511409848713</v>
      </c>
      <c r="AN477" s="17">
        <v>0</v>
      </c>
      <c r="AO477" s="96">
        <v>0.22741257986894101</v>
      </c>
      <c r="AP477" s="17">
        <v>0</v>
      </c>
      <c r="AQ477" s="96">
        <v>3.4761637208538123</v>
      </c>
      <c r="AR477" s="17">
        <v>0</v>
      </c>
      <c r="AS477" s="96">
        <v>0.17380818604269063</v>
      </c>
      <c r="AT477" s="109">
        <v>0</v>
      </c>
      <c r="AU477" s="110">
        <v>3.6499719068965031</v>
      </c>
      <c r="AV477" s="18">
        <v>0.15178651184375003</v>
      </c>
    </row>
    <row r="478" spans="1:48" x14ac:dyDescent="0.25">
      <c r="A478" s="27">
        <v>62</v>
      </c>
      <c r="B478" s="21" t="s">
        <v>47</v>
      </c>
      <c r="C478" s="21" t="s">
        <v>272</v>
      </c>
      <c r="D478" s="22" t="s">
        <v>197</v>
      </c>
      <c r="E478" s="23">
        <v>5</v>
      </c>
      <c r="F478" s="24">
        <v>3063.2</v>
      </c>
      <c r="G478" s="17">
        <v>5.9458554451024721E-2</v>
      </c>
      <c r="H478" s="17">
        <v>9.6903266006577921E-2</v>
      </c>
      <c r="I478" s="96">
        <v>0.15636182045760263</v>
      </c>
      <c r="J478" s="17">
        <v>0</v>
      </c>
      <c r="K478" s="17">
        <v>0</v>
      </c>
      <c r="L478" s="17">
        <v>0</v>
      </c>
      <c r="M478" s="17">
        <v>0</v>
      </c>
      <c r="N478" s="17">
        <v>0.13457109667798381</v>
      </c>
      <c r="O478" s="17">
        <v>0</v>
      </c>
      <c r="P478" s="17">
        <v>0</v>
      </c>
      <c r="Q478" s="17">
        <v>1.1753161480588163</v>
      </c>
      <c r="R478" s="96">
        <v>1.3098872447368002</v>
      </c>
      <c r="S478" s="17">
        <v>0.18882233938895657</v>
      </c>
      <c r="T478" s="17">
        <v>0</v>
      </c>
      <c r="U478" s="17">
        <v>0.17346206328330355</v>
      </c>
      <c r="V478" s="17">
        <v>0.10547870301714619</v>
      </c>
      <c r="W478" s="17">
        <v>0.18975503782811695</v>
      </c>
      <c r="X478" s="17">
        <v>3.5742151668131136E-3</v>
      </c>
      <c r="Y478" s="17">
        <v>1.5042605644641738E-2</v>
      </c>
      <c r="Z478" s="17">
        <v>3.1545374783708037E-2</v>
      </c>
      <c r="AA478" s="17">
        <v>6.7498892605823882E-2</v>
      </c>
      <c r="AB478" s="17">
        <v>6.7530833086998546E-2</v>
      </c>
      <c r="AC478" s="17">
        <v>0.17956758061968284</v>
      </c>
      <c r="AD478" s="17">
        <v>2.586593991210363E-2</v>
      </c>
      <c r="AE478" s="17">
        <v>0.21236181864788911</v>
      </c>
      <c r="AF478" s="17">
        <v>9.2248983642231441E-2</v>
      </c>
      <c r="AG478" s="96">
        <v>1.3527543876274155</v>
      </c>
      <c r="AH478" s="17">
        <v>1.5346452309299069E-2</v>
      </c>
      <c r="AI478" s="17">
        <v>0.17225998950984345</v>
      </c>
      <c r="AJ478" s="17">
        <v>1.225253556750327E-2</v>
      </c>
      <c r="AK478" s="96">
        <v>0.19985897738664579</v>
      </c>
      <c r="AL478" s="17">
        <v>0</v>
      </c>
      <c r="AM478" s="96">
        <v>3.0188624302084639</v>
      </c>
      <c r="AN478" s="17">
        <v>0</v>
      </c>
      <c r="AO478" s="96">
        <v>0.21132037011459248</v>
      </c>
      <c r="AP478" s="17">
        <v>0</v>
      </c>
      <c r="AQ478" s="96">
        <v>3.2301828003230564</v>
      </c>
      <c r="AR478" s="17">
        <v>0</v>
      </c>
      <c r="AS478" s="96">
        <v>0.16150914001615282</v>
      </c>
      <c r="AT478" s="109">
        <v>0</v>
      </c>
      <c r="AU478" s="110">
        <v>3.3916919403392094</v>
      </c>
      <c r="AV478" s="18">
        <v>0.14881334771846436</v>
      </c>
    </row>
    <row r="479" spans="1:48" x14ac:dyDescent="0.25">
      <c r="A479" s="27">
        <v>63</v>
      </c>
      <c r="B479" s="21" t="s">
        <v>47</v>
      </c>
      <c r="C479" s="21" t="s">
        <v>272</v>
      </c>
      <c r="D479" s="22" t="s">
        <v>161</v>
      </c>
      <c r="E479" s="23">
        <v>2</v>
      </c>
      <c r="F479" s="24">
        <v>1072.3</v>
      </c>
      <c r="G479" s="17">
        <v>4.1363375421686749E-2</v>
      </c>
      <c r="H479" s="17">
        <v>0.16279116445136635</v>
      </c>
      <c r="I479" s="96">
        <v>0.2041545398730531</v>
      </c>
      <c r="J479" s="17">
        <v>0</v>
      </c>
      <c r="K479" s="17">
        <v>0</v>
      </c>
      <c r="L479" s="17">
        <v>0</v>
      </c>
      <c r="M479" s="17">
        <v>0</v>
      </c>
      <c r="N479" s="17">
        <v>6.0070184343933596E-2</v>
      </c>
      <c r="O479" s="17">
        <v>0</v>
      </c>
      <c r="P479" s="17">
        <v>0</v>
      </c>
      <c r="Q479" s="17">
        <v>0.82599743974988815</v>
      </c>
      <c r="R479" s="96">
        <v>0.88606762409382178</v>
      </c>
      <c r="S479" s="17">
        <v>0.17719674707698241</v>
      </c>
      <c r="T479" s="17">
        <v>0</v>
      </c>
      <c r="U479" s="17">
        <v>0.43277147231047047</v>
      </c>
      <c r="V479" s="17">
        <v>0.10972585311105611</v>
      </c>
      <c r="W479" s="17">
        <v>0</v>
      </c>
      <c r="X479" s="17">
        <v>3.5370790731778694E-3</v>
      </c>
      <c r="Y479" s="17">
        <v>1.6936702458000517E-2</v>
      </c>
      <c r="Z479" s="17">
        <v>3.1217618356897521E-2</v>
      </c>
      <c r="AA479" s="17">
        <v>6.6797579148436231E-2</v>
      </c>
      <c r="AB479" s="17">
        <v>6.6829187768028903E-2</v>
      </c>
      <c r="AC479" s="17">
        <v>0.16488132041232836</v>
      </c>
      <c r="AD479" s="17">
        <v>2.9294053864792915E-2</v>
      </c>
      <c r="AE479" s="17">
        <v>0.25149906543771688</v>
      </c>
      <c r="AF479" s="17">
        <v>0</v>
      </c>
      <c r="AG479" s="96">
        <v>1.3506866790178884</v>
      </c>
      <c r="AH479" s="17">
        <v>1.6412872736886405E-2</v>
      </c>
      <c r="AI479" s="17">
        <v>0.18421150482602436</v>
      </c>
      <c r="AJ479" s="17">
        <v>5.2398647295873797E-2</v>
      </c>
      <c r="AK479" s="96">
        <v>0.25302302485878458</v>
      </c>
      <c r="AL479" s="17">
        <v>0</v>
      </c>
      <c r="AM479" s="96">
        <v>2.6939318678435482</v>
      </c>
      <c r="AN479" s="17">
        <v>0</v>
      </c>
      <c r="AO479" s="96">
        <v>0.18857523074904839</v>
      </c>
      <c r="AP479" s="17">
        <v>0</v>
      </c>
      <c r="AQ479" s="96">
        <v>2.8825070985925967</v>
      </c>
      <c r="AR479" s="17">
        <v>0</v>
      </c>
      <c r="AS479" s="96">
        <v>0.14412535492962983</v>
      </c>
      <c r="AT479" s="109">
        <v>0</v>
      </c>
      <c r="AU479" s="110">
        <v>3.0266324535222267</v>
      </c>
      <c r="AV479" s="18">
        <v>0.15026394385750258</v>
      </c>
    </row>
    <row r="480" spans="1:48" x14ac:dyDescent="0.25">
      <c r="A480" s="27">
        <v>64</v>
      </c>
      <c r="B480" s="21" t="s">
        <v>47</v>
      </c>
      <c r="C480" s="21" t="s">
        <v>272</v>
      </c>
      <c r="D480" s="22" t="s">
        <v>168</v>
      </c>
      <c r="E480" s="23">
        <v>5</v>
      </c>
      <c r="F480" s="24">
        <v>1941</v>
      </c>
      <c r="G480" s="17">
        <v>3.7784710906586465E-2</v>
      </c>
      <c r="H480" s="17">
        <v>0.11977321555069674</v>
      </c>
      <c r="I480" s="96">
        <v>0.1575579264572832</v>
      </c>
      <c r="J480" s="17">
        <v>0</v>
      </c>
      <c r="K480" s="17">
        <v>0</v>
      </c>
      <c r="L480" s="17">
        <v>0</v>
      </c>
      <c r="M480" s="17">
        <v>0</v>
      </c>
      <c r="N480" s="17">
        <v>0.14191483737867081</v>
      </c>
      <c r="O480" s="17">
        <v>0</v>
      </c>
      <c r="P480" s="17">
        <v>0</v>
      </c>
      <c r="Q480" s="17">
        <v>1.4264666883027299</v>
      </c>
      <c r="R480" s="96">
        <v>1.5683815256814007</v>
      </c>
      <c r="S480" s="17">
        <v>0.1859286490872066</v>
      </c>
      <c r="T480" s="17">
        <v>0</v>
      </c>
      <c r="U480" s="17">
        <v>0.19961533092556952</v>
      </c>
      <c r="V480" s="17">
        <v>0.10386224862435769</v>
      </c>
      <c r="W480" s="17">
        <v>0.18684705398230542</v>
      </c>
      <c r="X480" s="17">
        <v>3.5194405474643403E-3</v>
      </c>
      <c r="Y480" s="17">
        <v>1.4812078673056638E-2</v>
      </c>
      <c r="Z480" s="17">
        <v>3.1061943928163714E-2</v>
      </c>
      <c r="AA480" s="17">
        <v>6.6464476383970017E-2</v>
      </c>
      <c r="AB480" s="17">
        <v>6.6495927379308886E-2</v>
      </c>
      <c r="AC480" s="17">
        <v>5.5665024862886714E-2</v>
      </c>
      <c r="AD480" s="17">
        <v>2.585437840145045E-2</v>
      </c>
      <c r="AE480" s="17">
        <v>0.2133970755920305</v>
      </c>
      <c r="AF480" s="17">
        <v>9.2248983642231441E-2</v>
      </c>
      <c r="AG480" s="96">
        <v>1.2457726120300019</v>
      </c>
      <c r="AH480" s="17">
        <v>1.5400771698071927E-2</v>
      </c>
      <c r="AI480" s="17">
        <v>0.1728852411414257</v>
      </c>
      <c r="AJ480" s="17">
        <v>2.0884007530757046E-2</v>
      </c>
      <c r="AK480" s="96">
        <v>0.20917002037025467</v>
      </c>
      <c r="AL480" s="17">
        <v>0</v>
      </c>
      <c r="AM480" s="96">
        <v>3.1808820845389403</v>
      </c>
      <c r="AN480" s="17">
        <v>0</v>
      </c>
      <c r="AO480" s="96">
        <v>0.22266174591772583</v>
      </c>
      <c r="AP480" s="17">
        <v>0</v>
      </c>
      <c r="AQ480" s="96">
        <v>3.4035438304566661</v>
      </c>
      <c r="AR480" s="17">
        <v>0</v>
      </c>
      <c r="AS480" s="96">
        <v>0.17017719152283331</v>
      </c>
      <c r="AT480" s="109">
        <v>0</v>
      </c>
      <c r="AU480" s="110">
        <v>3.5737210219794995</v>
      </c>
      <c r="AV480" s="18">
        <v>0.16025902581267387</v>
      </c>
    </row>
    <row r="481" spans="1:48" x14ac:dyDescent="0.25">
      <c r="A481" s="27">
        <v>65</v>
      </c>
      <c r="B481" s="21" t="s">
        <v>47</v>
      </c>
      <c r="C481" s="21" t="s">
        <v>273</v>
      </c>
      <c r="D481" s="22" t="s">
        <v>203</v>
      </c>
      <c r="E481" s="23">
        <v>5</v>
      </c>
      <c r="F481" s="24">
        <v>3064.7</v>
      </c>
      <c r="G481" s="17">
        <v>4.7312687590236518E-2</v>
      </c>
      <c r="H481" s="17">
        <v>0.11155482610518561</v>
      </c>
      <c r="I481" s="96">
        <v>0.15886751369542212</v>
      </c>
      <c r="J481" s="17">
        <v>0</v>
      </c>
      <c r="K481" s="17">
        <v>0</v>
      </c>
      <c r="L481" s="17">
        <v>0</v>
      </c>
      <c r="M481" s="17">
        <v>0</v>
      </c>
      <c r="N481" s="17">
        <v>0.18446058778216465</v>
      </c>
      <c r="O481" s="17">
        <v>0</v>
      </c>
      <c r="P481" s="17">
        <v>0</v>
      </c>
      <c r="Q481" s="17">
        <v>0.68196082528094915</v>
      </c>
      <c r="R481" s="96">
        <v>0.86642141306311382</v>
      </c>
      <c r="S481" s="17">
        <v>0.18881562458965595</v>
      </c>
      <c r="T481" s="17">
        <v>0</v>
      </c>
      <c r="U481" s="17">
        <v>0.16794033450218038</v>
      </c>
      <c r="V481" s="17">
        <v>0.10547495203978019</v>
      </c>
      <c r="W481" s="17">
        <v>0.18974828986069184</v>
      </c>
      <c r="X481" s="17">
        <v>3.5740880624801187E-3</v>
      </c>
      <c r="Y481" s="17">
        <v>1.5042070707524714E-2</v>
      </c>
      <c r="Z481" s="17">
        <v>3.1544252983918775E-2</v>
      </c>
      <c r="AA481" s="17">
        <v>6.7496492246214276E-2</v>
      </c>
      <c r="AB481" s="17">
        <v>6.7528431591538582E-2</v>
      </c>
      <c r="AC481" s="17">
        <v>0.22434961535966511</v>
      </c>
      <c r="AD481" s="17">
        <v>2.9080262487884073E-2</v>
      </c>
      <c r="AE481" s="17">
        <v>0.24819425518542004</v>
      </c>
      <c r="AF481" s="17">
        <v>1.0310669193413873E-2</v>
      </c>
      <c r="AG481" s="96">
        <v>1.3490993388103678</v>
      </c>
      <c r="AH481" s="17">
        <v>1.7764678293014053E-2</v>
      </c>
      <c r="AI481" s="17">
        <v>0.19953371114885479</v>
      </c>
      <c r="AJ481" s="17">
        <v>1.1645951481146237E-2</v>
      </c>
      <c r="AK481" s="96">
        <v>0.2289443409230151</v>
      </c>
      <c r="AL481" s="17">
        <v>0</v>
      </c>
      <c r="AM481" s="96">
        <v>2.6033326064919189</v>
      </c>
      <c r="AN481" s="17">
        <v>0</v>
      </c>
      <c r="AO481" s="96">
        <v>0.18223328245443435</v>
      </c>
      <c r="AP481" s="17">
        <v>0</v>
      </c>
      <c r="AQ481" s="96">
        <v>2.785565888946353</v>
      </c>
      <c r="AR481" s="17">
        <v>0</v>
      </c>
      <c r="AS481" s="96">
        <v>0.13927829444731765</v>
      </c>
      <c r="AT481" s="109">
        <v>0</v>
      </c>
      <c r="AU481" s="110">
        <v>2.9248441833936707</v>
      </c>
      <c r="AV481" s="18">
        <v>0.14271127454432736</v>
      </c>
    </row>
    <row r="482" spans="1:48" x14ac:dyDescent="0.25">
      <c r="A482" s="27">
        <v>66</v>
      </c>
      <c r="B482" s="21" t="s">
        <v>47</v>
      </c>
      <c r="C482" s="21" t="s">
        <v>273</v>
      </c>
      <c r="D482" s="22" t="s">
        <v>204</v>
      </c>
      <c r="E482" s="23">
        <v>5</v>
      </c>
      <c r="F482" s="24">
        <v>1443.5</v>
      </c>
      <c r="G482" s="17">
        <v>5.0607190293247832E-2</v>
      </c>
      <c r="H482" s="17">
        <v>0.1476782330929465</v>
      </c>
      <c r="I482" s="96">
        <v>0.19828542338619434</v>
      </c>
      <c r="J482" s="17">
        <v>0</v>
      </c>
      <c r="K482" s="17">
        <v>0</v>
      </c>
      <c r="L482" s="17">
        <v>0</v>
      </c>
      <c r="M482" s="17">
        <v>0</v>
      </c>
      <c r="N482" s="17">
        <v>0.1837579489961898</v>
      </c>
      <c r="O482" s="17">
        <v>0</v>
      </c>
      <c r="P482" s="17">
        <v>0</v>
      </c>
      <c r="Q482" s="17">
        <v>0.91159082703323835</v>
      </c>
      <c r="R482" s="96">
        <v>1.0953487760294283</v>
      </c>
      <c r="S482" s="17">
        <v>0.10829540691584197</v>
      </c>
      <c r="T482" s="17">
        <v>0.33875100839525568</v>
      </c>
      <c r="U482" s="17">
        <v>0</v>
      </c>
      <c r="V482" s="17">
        <v>7.1241118102942064E-2</v>
      </c>
      <c r="W482" s="17">
        <v>0.13662471224381767</v>
      </c>
      <c r="X482" s="17">
        <v>1.1511539292111107E-2</v>
      </c>
      <c r="Y482" s="17">
        <v>8.8416699388908174E-3</v>
      </c>
      <c r="Z482" s="17">
        <v>0.20402560068850364</v>
      </c>
      <c r="AA482" s="17">
        <v>6.7798210126950767E-2</v>
      </c>
      <c r="AB482" s="17">
        <v>6.7830292245199444E-2</v>
      </c>
      <c r="AC482" s="17">
        <v>6.2374906626753927E-2</v>
      </c>
      <c r="AD482" s="17">
        <v>2.5414842681210685E-2</v>
      </c>
      <c r="AE482" s="17">
        <v>0.22825777980465903</v>
      </c>
      <c r="AF482" s="17">
        <v>1.0310669193413873E-2</v>
      </c>
      <c r="AG482" s="96">
        <v>1.3412777562555505</v>
      </c>
      <c r="AH482" s="17">
        <v>1.6393960120154878E-2</v>
      </c>
      <c r="AI482" s="17">
        <v>0.18444561332020651</v>
      </c>
      <c r="AJ482" s="17">
        <v>1.7520824242004445E-2</v>
      </c>
      <c r="AK482" s="96">
        <v>0.21836039768236581</v>
      </c>
      <c r="AL482" s="17">
        <v>0</v>
      </c>
      <c r="AM482" s="96">
        <v>2.8532723533535389</v>
      </c>
      <c r="AN482" s="17">
        <v>0</v>
      </c>
      <c r="AO482" s="96">
        <v>0.19972906473474775</v>
      </c>
      <c r="AP482" s="17">
        <v>0</v>
      </c>
      <c r="AQ482" s="96">
        <v>3.0530014180882867</v>
      </c>
      <c r="AR482" s="17">
        <v>0</v>
      </c>
      <c r="AS482" s="96">
        <v>0.15265007090441435</v>
      </c>
      <c r="AT482" s="109">
        <v>0</v>
      </c>
      <c r="AU482" s="110">
        <v>3.205651488992701</v>
      </c>
      <c r="AV482" s="18">
        <v>0.17391713874222378</v>
      </c>
    </row>
    <row r="483" spans="1:48" x14ac:dyDescent="0.25">
      <c r="A483" s="27">
        <v>67</v>
      </c>
      <c r="B483" s="21" t="s">
        <v>47</v>
      </c>
      <c r="C483" s="21" t="s">
        <v>273</v>
      </c>
      <c r="D483" s="22" t="s">
        <v>223</v>
      </c>
      <c r="E483" s="23">
        <v>5</v>
      </c>
      <c r="F483" s="24">
        <v>1474.73</v>
      </c>
      <c r="G483" s="17">
        <v>5.3983290765295962E-2</v>
      </c>
      <c r="H483" s="17">
        <v>0.13800518638160966</v>
      </c>
      <c r="I483" s="96">
        <v>0.19198847714690562</v>
      </c>
      <c r="J483" s="17">
        <v>0</v>
      </c>
      <c r="K483" s="17">
        <v>0</v>
      </c>
      <c r="L483" s="17">
        <v>0</v>
      </c>
      <c r="M483" s="17">
        <v>0</v>
      </c>
      <c r="N483" s="17">
        <v>9.4771315177693549E-2</v>
      </c>
      <c r="O483" s="17">
        <v>0</v>
      </c>
      <c r="P483" s="17">
        <v>0</v>
      </c>
      <c r="Q483" s="17">
        <v>1.3204523817238871</v>
      </c>
      <c r="R483" s="96">
        <v>1.4152236969015806</v>
      </c>
      <c r="S483" s="17">
        <v>0.10811939062412129</v>
      </c>
      <c r="T483" s="17">
        <v>0.35832723052442139</v>
      </c>
      <c r="U483" s="17">
        <v>0</v>
      </c>
      <c r="V483" s="17">
        <v>7.1125327435695565E-2</v>
      </c>
      <c r="W483" s="17">
        <v>0.13640265134676363</v>
      </c>
      <c r="X483" s="17">
        <v>1.149282918689151E-2</v>
      </c>
      <c r="Y483" s="17">
        <v>8.8272992651975985E-3</v>
      </c>
      <c r="Z483" s="17">
        <v>0.20369399078304212</v>
      </c>
      <c r="AA483" s="17">
        <v>6.7688015337792992E-2</v>
      </c>
      <c r="AB483" s="17">
        <v>6.7720045311858976E-2</v>
      </c>
      <c r="AC483" s="17">
        <v>5.4948607503846385E-2</v>
      </c>
      <c r="AD483" s="17">
        <v>2.3652615305675605E-2</v>
      </c>
      <c r="AE483" s="17">
        <v>0.20870386263232535</v>
      </c>
      <c r="AF483" s="17">
        <v>6.2203068792833216E-2</v>
      </c>
      <c r="AG483" s="96">
        <v>1.3829049340504658</v>
      </c>
      <c r="AH483" s="17">
        <v>1.5072696031409521E-2</v>
      </c>
      <c r="AI483" s="17">
        <v>0.16954461787709349</v>
      </c>
      <c r="AJ483" s="17">
        <v>1.8538443070845186E-2</v>
      </c>
      <c r="AK483" s="96">
        <v>0.20315575697934818</v>
      </c>
      <c r="AL483" s="17">
        <v>0</v>
      </c>
      <c r="AM483" s="96">
        <v>3.1932728650783004</v>
      </c>
      <c r="AN483" s="17">
        <v>0</v>
      </c>
      <c r="AO483" s="96">
        <v>0.22352910055548106</v>
      </c>
      <c r="AP483" s="17">
        <v>0</v>
      </c>
      <c r="AQ483" s="96">
        <v>3.4168019656337814</v>
      </c>
      <c r="AR483" s="17">
        <v>0</v>
      </c>
      <c r="AS483" s="96">
        <v>0.17084009828168908</v>
      </c>
      <c r="AT483" s="109">
        <v>0</v>
      </c>
      <c r="AU483" s="110">
        <v>3.5876420639154705</v>
      </c>
      <c r="AV483" s="18">
        <v>0.16481266827039526</v>
      </c>
    </row>
    <row r="484" spans="1:48" x14ac:dyDescent="0.25">
      <c r="A484" s="27">
        <v>68</v>
      </c>
      <c r="B484" s="21" t="s">
        <v>47</v>
      </c>
      <c r="C484" s="21" t="s">
        <v>273</v>
      </c>
      <c r="D484" s="22" t="s">
        <v>172</v>
      </c>
      <c r="E484" s="23">
        <v>5</v>
      </c>
      <c r="F484" s="24">
        <v>2071.6999999999998</v>
      </c>
      <c r="G484" s="17">
        <v>4.007921094451132E-2</v>
      </c>
      <c r="H484" s="17">
        <v>0.14638678946570169</v>
      </c>
      <c r="I484" s="96">
        <v>0.186466000410213</v>
      </c>
      <c r="J484" s="17">
        <v>0</v>
      </c>
      <c r="K484" s="17">
        <v>0</v>
      </c>
      <c r="L484" s="17">
        <v>0</v>
      </c>
      <c r="M484" s="17">
        <v>0</v>
      </c>
      <c r="N484" s="17">
        <v>0.13930237803542986</v>
      </c>
      <c r="O484" s="17">
        <v>0</v>
      </c>
      <c r="P484" s="17">
        <v>0</v>
      </c>
      <c r="Q484" s="17">
        <v>0.98523127975034619</v>
      </c>
      <c r="R484" s="96">
        <v>1.1245336577857761</v>
      </c>
      <c r="S484" s="17">
        <v>0.10577503597334265</v>
      </c>
      <c r="T484" s="17">
        <v>0.37018756437666017</v>
      </c>
      <c r="U484" s="17">
        <v>0</v>
      </c>
      <c r="V484" s="17">
        <v>6.9583115708460541E-2</v>
      </c>
      <c r="W484" s="17">
        <v>0.13344503025569565</v>
      </c>
      <c r="X484" s="17">
        <v>1.1243629969254756E-2</v>
      </c>
      <c r="Y484" s="17">
        <v>8.6358967797902867E-3</v>
      </c>
      <c r="Z484" s="17">
        <v>0.19927729039404316</v>
      </c>
      <c r="AA484" s="17">
        <v>6.6220334909304457E-2</v>
      </c>
      <c r="AB484" s="17">
        <v>6.6251670376878735E-2</v>
      </c>
      <c r="AC484" s="17">
        <v>8.4024622411734612E-2</v>
      </c>
      <c r="AD484" s="17">
        <v>3.0250807345976096E-2</v>
      </c>
      <c r="AE484" s="17">
        <v>0.28344472623030176</v>
      </c>
      <c r="AF484" s="17">
        <v>6.2203068792833216E-2</v>
      </c>
      <c r="AG484" s="96">
        <v>1.4905427935242761</v>
      </c>
      <c r="AH484" s="17">
        <v>2.0095397060254361E-2</v>
      </c>
      <c r="AI484" s="17">
        <v>0.22620237321462699</v>
      </c>
      <c r="AJ484" s="17">
        <v>1.9156745473809918E-2</v>
      </c>
      <c r="AK484" s="96">
        <v>0.26545451574869128</v>
      </c>
      <c r="AL484" s="17">
        <v>0</v>
      </c>
      <c r="AM484" s="96">
        <v>3.0669969674689566</v>
      </c>
      <c r="AN484" s="17">
        <v>0</v>
      </c>
      <c r="AO484" s="96">
        <v>0.21468978772282699</v>
      </c>
      <c r="AP484" s="17">
        <v>0</v>
      </c>
      <c r="AQ484" s="96">
        <v>3.2816867551917834</v>
      </c>
      <c r="AR484" s="17">
        <v>0</v>
      </c>
      <c r="AS484" s="96">
        <v>0.16408433775958919</v>
      </c>
      <c r="AT484" s="109">
        <v>0</v>
      </c>
      <c r="AU484" s="110">
        <v>3.4457710929513725</v>
      </c>
      <c r="AV484" s="18">
        <v>0.16008731271902304</v>
      </c>
    </row>
    <row r="485" spans="1:48" x14ac:dyDescent="0.25">
      <c r="A485" s="27">
        <v>69</v>
      </c>
      <c r="B485" s="21" t="s">
        <v>47</v>
      </c>
      <c r="C485" s="21" t="s">
        <v>273</v>
      </c>
      <c r="D485" s="22" t="s">
        <v>173</v>
      </c>
      <c r="E485" s="23">
        <v>5</v>
      </c>
      <c r="F485" s="24">
        <v>1744.5</v>
      </c>
      <c r="G485" s="17">
        <v>4.3305435048425427E-2</v>
      </c>
      <c r="H485" s="17">
        <v>0.17568771876667613</v>
      </c>
      <c r="I485" s="96">
        <v>0.21899315381510157</v>
      </c>
      <c r="J485" s="17">
        <v>0</v>
      </c>
      <c r="K485" s="17">
        <v>0</v>
      </c>
      <c r="L485" s="17">
        <v>0</v>
      </c>
      <c r="M485" s="17">
        <v>0</v>
      </c>
      <c r="N485" s="17">
        <v>0.18576480660361136</v>
      </c>
      <c r="O485" s="17">
        <v>0</v>
      </c>
      <c r="P485" s="17">
        <v>0</v>
      </c>
      <c r="Q485" s="17">
        <v>1.1334530114484209</v>
      </c>
      <c r="R485" s="96">
        <v>1.3192178180520322</v>
      </c>
      <c r="S485" s="17">
        <v>0.10686127559818152</v>
      </c>
      <c r="T485" s="17">
        <v>0.27415279140617754</v>
      </c>
      <c r="U485" s="17">
        <v>0</v>
      </c>
      <c r="V485" s="17">
        <v>6.1728175278480978E-2</v>
      </c>
      <c r="W485" s="17">
        <v>0.13169221596556888</v>
      </c>
      <c r="X485" s="17">
        <v>1.1359094608781879E-2</v>
      </c>
      <c r="Y485" s="17">
        <v>8.1316738664055338E-2</v>
      </c>
      <c r="Z485" s="17">
        <v>0.20132373629845382</v>
      </c>
      <c r="AA485" s="17">
        <v>6.6900373928782703E-2</v>
      </c>
      <c r="AB485" s="17">
        <v>6.6932031190873348E-2</v>
      </c>
      <c r="AC485" s="17">
        <v>0.10322519657864063</v>
      </c>
      <c r="AD485" s="17">
        <v>3.427157784731618E-2</v>
      </c>
      <c r="AE485" s="17">
        <v>0.32792532273679975</v>
      </c>
      <c r="AF485" s="17">
        <v>6.2203068792833216E-2</v>
      </c>
      <c r="AG485" s="96">
        <v>1.5298915988949457</v>
      </c>
      <c r="AH485" s="17">
        <v>2.3052379120654807E-2</v>
      </c>
      <c r="AI485" s="17">
        <v>0.2597774885808084</v>
      </c>
      <c r="AJ485" s="17">
        <v>1.9757988645078928E-2</v>
      </c>
      <c r="AK485" s="96">
        <v>0.30258785634654217</v>
      </c>
      <c r="AL485" s="17">
        <v>0</v>
      </c>
      <c r="AM485" s="96">
        <v>3.3706904271086215</v>
      </c>
      <c r="AN485" s="17">
        <v>0</v>
      </c>
      <c r="AO485" s="96">
        <v>0.23594832989760353</v>
      </c>
      <c r="AP485" s="17">
        <v>0</v>
      </c>
      <c r="AQ485" s="96">
        <v>3.606638757006225</v>
      </c>
      <c r="AR485" s="17">
        <v>0</v>
      </c>
      <c r="AS485" s="96">
        <v>0.18033193785031126</v>
      </c>
      <c r="AT485" s="109">
        <v>0</v>
      </c>
      <c r="AU485" s="110">
        <v>3.7869706948565365</v>
      </c>
      <c r="AV485" s="18">
        <v>0.17516463370180566</v>
      </c>
    </row>
    <row r="486" spans="1:48" x14ac:dyDescent="0.25">
      <c r="A486" s="27">
        <v>70</v>
      </c>
      <c r="B486" s="21" t="s">
        <v>47</v>
      </c>
      <c r="C486" s="21" t="s">
        <v>273</v>
      </c>
      <c r="D486" s="22" t="s">
        <v>218</v>
      </c>
      <c r="E486" s="23">
        <v>5</v>
      </c>
      <c r="F486" s="24">
        <v>1448.2</v>
      </c>
      <c r="G486" s="17">
        <v>5.1082279066523441E-2</v>
      </c>
      <c r="H486" s="17">
        <v>0.14719895696013555</v>
      </c>
      <c r="I486" s="96">
        <v>0.19828123602665898</v>
      </c>
      <c r="J486" s="17">
        <v>0</v>
      </c>
      <c r="K486" s="17">
        <v>0</v>
      </c>
      <c r="L486" s="17">
        <v>0</v>
      </c>
      <c r="M486" s="17">
        <v>0</v>
      </c>
      <c r="N486" s="17">
        <v>0.19448831363623806</v>
      </c>
      <c r="O486" s="17">
        <v>0</v>
      </c>
      <c r="P486" s="17">
        <v>0</v>
      </c>
      <c r="Q486" s="17">
        <v>0.37274959669025365</v>
      </c>
      <c r="R486" s="96">
        <v>0.56723791032649173</v>
      </c>
      <c r="S486" s="17">
        <v>0.10826843183761863</v>
      </c>
      <c r="T486" s="17">
        <v>0.47096271083657459</v>
      </c>
      <c r="U486" s="17">
        <v>0</v>
      </c>
      <c r="V486" s="17">
        <v>7.1223372800640936E-2</v>
      </c>
      <c r="W486" s="17">
        <v>0.1365906806777063</v>
      </c>
      <c r="X486" s="17">
        <v>1.1508671906672338E-2</v>
      </c>
      <c r="Y486" s="17">
        <v>8.8394675856699467E-3</v>
      </c>
      <c r="Z486" s="17">
        <v>0.20397478037492919</v>
      </c>
      <c r="AA486" s="17">
        <v>6.7781322411454237E-2</v>
      </c>
      <c r="AB486" s="17">
        <v>6.7813396538434614E-2</v>
      </c>
      <c r="AC486" s="17">
        <v>6.2172474599999507E-2</v>
      </c>
      <c r="AD486" s="17">
        <v>2.536460291115028E-2</v>
      </c>
      <c r="AE486" s="17">
        <v>0.2277114716057009</v>
      </c>
      <c r="AF486" s="17">
        <v>9.8571882674550665E-2</v>
      </c>
      <c r="AG486" s="96">
        <v>1.5607832667611024</v>
      </c>
      <c r="AH486" s="17">
        <v>1.6356844414645702E-2</v>
      </c>
      <c r="AI486" s="17">
        <v>0.18402712051816131</v>
      </c>
      <c r="AJ486" s="17">
        <v>3.0134557332935963E-2</v>
      </c>
      <c r="AK486" s="96">
        <v>0.23051852226574299</v>
      </c>
      <c r="AL486" s="17">
        <v>0</v>
      </c>
      <c r="AM486" s="96">
        <v>2.5568209353799962</v>
      </c>
      <c r="AN486" s="17">
        <v>0</v>
      </c>
      <c r="AO486" s="96">
        <v>0.17897746547659976</v>
      </c>
      <c r="AP486" s="17">
        <v>0</v>
      </c>
      <c r="AQ486" s="96">
        <v>2.7357984008565959</v>
      </c>
      <c r="AR486" s="17">
        <v>0</v>
      </c>
      <c r="AS486" s="96">
        <v>0.1367899200428298</v>
      </c>
      <c r="AT486" s="109">
        <v>0</v>
      </c>
      <c r="AU486" s="110">
        <v>2.8725883208994256</v>
      </c>
      <c r="AV486" s="18">
        <v>0.12040767931611655</v>
      </c>
    </row>
    <row r="487" spans="1:48" x14ac:dyDescent="0.25">
      <c r="A487" s="27">
        <v>71</v>
      </c>
      <c r="B487" s="21" t="s">
        <v>47</v>
      </c>
      <c r="C487" s="21" t="s">
        <v>274</v>
      </c>
      <c r="D487" s="22" t="s">
        <v>100</v>
      </c>
      <c r="E487" s="23">
        <v>2</v>
      </c>
      <c r="F487" s="24">
        <v>445.76</v>
      </c>
      <c r="G487" s="17">
        <v>3.4656233032862513E-2</v>
      </c>
      <c r="H487" s="17">
        <v>0.3194181378263562</v>
      </c>
      <c r="I487" s="96">
        <v>0.35407437085921872</v>
      </c>
      <c r="J487" s="17">
        <v>0</v>
      </c>
      <c r="K487" s="17">
        <v>0</v>
      </c>
      <c r="L487" s="17">
        <v>0</v>
      </c>
      <c r="M487" s="17">
        <v>0</v>
      </c>
      <c r="N487" s="17">
        <v>7.9805252001076826E-2</v>
      </c>
      <c r="O487" s="17">
        <v>0</v>
      </c>
      <c r="P487" s="17">
        <v>0</v>
      </c>
      <c r="Q487" s="17">
        <v>1.2358868967013465</v>
      </c>
      <c r="R487" s="96">
        <v>1.3156921487024233</v>
      </c>
      <c r="S487" s="17">
        <v>0.17498752644853191</v>
      </c>
      <c r="T487" s="17">
        <v>0</v>
      </c>
      <c r="U487" s="17">
        <v>0.53246851181299293</v>
      </c>
      <c r="V487" s="17">
        <v>0.1030813751586174</v>
      </c>
      <c r="W487" s="17">
        <v>0.18544227112290262</v>
      </c>
      <c r="X487" s="17">
        <v>3.4929801369286031E-3</v>
      </c>
      <c r="Y487" s="17">
        <v>1.4700716177429575E-2</v>
      </c>
      <c r="Z487" s="17">
        <v>3.0828409144071547E-2</v>
      </c>
      <c r="AA487" s="17">
        <v>6.5964772721571238E-2</v>
      </c>
      <c r="AB487" s="17">
        <v>6.5995987257098612E-2</v>
      </c>
      <c r="AC487" s="17">
        <v>0.17628044974688892</v>
      </c>
      <c r="AD487" s="17">
        <v>2.9984323144489063E-2</v>
      </c>
      <c r="AE487" s="17">
        <v>0.26027503348543746</v>
      </c>
      <c r="AF487" s="17">
        <v>0.10850918311684428</v>
      </c>
      <c r="AG487" s="96">
        <v>1.7520115394738041</v>
      </c>
      <c r="AH487" s="17">
        <v>1.6898493814047576E-2</v>
      </c>
      <c r="AI487" s="17">
        <v>0.18983248619815046</v>
      </c>
      <c r="AJ487" s="17">
        <v>4.6597687500682841E-2</v>
      </c>
      <c r="AK487" s="96">
        <v>0.25332866751288086</v>
      </c>
      <c r="AL487" s="17">
        <v>0</v>
      </c>
      <c r="AM487" s="96">
        <v>3.6751067265483268</v>
      </c>
      <c r="AN487" s="17">
        <v>0</v>
      </c>
      <c r="AO487" s="96">
        <v>0.25725747085838291</v>
      </c>
      <c r="AP487" s="17">
        <v>0</v>
      </c>
      <c r="AQ487" s="96">
        <v>3.9323641974067098</v>
      </c>
      <c r="AR487" s="17">
        <v>0</v>
      </c>
      <c r="AS487" s="96">
        <v>0.19661820987033551</v>
      </c>
      <c r="AT487" s="109">
        <v>0</v>
      </c>
      <c r="AU487" s="110">
        <v>4.1289824072770456</v>
      </c>
      <c r="AV487" s="18">
        <v>0.18892709864321611</v>
      </c>
    </row>
    <row r="488" spans="1:48" x14ac:dyDescent="0.25">
      <c r="A488" s="27">
        <v>72</v>
      </c>
      <c r="B488" s="21" t="s">
        <v>47</v>
      </c>
      <c r="C488" s="21" t="s">
        <v>274</v>
      </c>
      <c r="D488" s="22" t="s">
        <v>80</v>
      </c>
      <c r="E488" s="23">
        <v>2</v>
      </c>
      <c r="F488" s="24">
        <v>430.1</v>
      </c>
      <c r="G488" s="17">
        <v>3.4506831604240278E-2</v>
      </c>
      <c r="H488" s="17">
        <v>0.33104819604156377</v>
      </c>
      <c r="I488" s="96">
        <v>0.36555502764580405</v>
      </c>
      <c r="J488" s="17">
        <v>0</v>
      </c>
      <c r="K488" s="17">
        <v>0</v>
      </c>
      <c r="L488" s="17">
        <v>0</v>
      </c>
      <c r="M488" s="17">
        <v>0</v>
      </c>
      <c r="N488" s="17">
        <v>0</v>
      </c>
      <c r="O488" s="17">
        <v>0</v>
      </c>
      <c r="P488" s="17">
        <v>0</v>
      </c>
      <c r="Q488" s="17">
        <v>1.2577251593780465</v>
      </c>
      <c r="R488" s="96">
        <v>1.2577251593780465</v>
      </c>
      <c r="S488" s="17">
        <v>0.17531303665845993</v>
      </c>
      <c r="T488" s="17">
        <v>0</v>
      </c>
      <c r="U488" s="17">
        <v>0.55079170832197266</v>
      </c>
      <c r="V488" s="17">
        <v>0.10327312619795465</v>
      </c>
      <c r="W488" s="17">
        <v>0.18578722915407128</v>
      </c>
      <c r="X488" s="17">
        <v>3.4994777469052815E-3</v>
      </c>
      <c r="Y488" s="17">
        <v>1.4728062316358023E-2</v>
      </c>
      <c r="Z488" s="17">
        <v>3.0885755871212055E-2</v>
      </c>
      <c r="AA488" s="17">
        <v>6.6087479793625142E-2</v>
      </c>
      <c r="AB488" s="17">
        <v>6.6118752394148467E-2</v>
      </c>
      <c r="AC488" s="17">
        <v>0.18269884510386705</v>
      </c>
      <c r="AD488" s="17">
        <v>3.0575121095759702E-2</v>
      </c>
      <c r="AE488" s="17">
        <v>0.26672612256467454</v>
      </c>
      <c r="AF488" s="17">
        <v>5.5325570161143256E-2</v>
      </c>
      <c r="AG488" s="96">
        <v>1.7318102873801517</v>
      </c>
      <c r="AH488" s="17">
        <v>1.729113696595691E-2</v>
      </c>
      <c r="AI488" s="17">
        <v>0.19425946325519511</v>
      </c>
      <c r="AJ488" s="17">
        <v>5.4166691233484172E-2</v>
      </c>
      <c r="AK488" s="96">
        <v>0.26571729145463618</v>
      </c>
      <c r="AL488" s="17">
        <v>0</v>
      </c>
      <c r="AM488" s="96">
        <v>3.6208077658586384</v>
      </c>
      <c r="AN488" s="17">
        <v>0</v>
      </c>
      <c r="AO488" s="96">
        <v>0.25345654361010472</v>
      </c>
      <c r="AP488" s="17">
        <v>0</v>
      </c>
      <c r="AQ488" s="96">
        <v>3.8742643094687432</v>
      </c>
      <c r="AR488" s="17">
        <v>0</v>
      </c>
      <c r="AS488" s="96">
        <v>0.19371321547343717</v>
      </c>
      <c r="AT488" s="109">
        <v>0</v>
      </c>
      <c r="AU488" s="110">
        <v>4.0679775249421803</v>
      </c>
      <c r="AV488" s="18">
        <v>0.19314380698814232</v>
      </c>
    </row>
    <row r="489" spans="1:48" x14ac:dyDescent="0.25">
      <c r="A489" s="27">
        <v>73</v>
      </c>
      <c r="B489" s="21" t="s">
        <v>47</v>
      </c>
      <c r="C489" s="21" t="s">
        <v>274</v>
      </c>
      <c r="D489" s="22" t="s">
        <v>102</v>
      </c>
      <c r="E489" s="23">
        <v>2</v>
      </c>
      <c r="F489" s="26">
        <v>440.5</v>
      </c>
      <c r="G489" s="17">
        <v>3.4362742835694841E-2</v>
      </c>
      <c r="H489" s="17">
        <v>0.32323230219631449</v>
      </c>
      <c r="I489" s="96">
        <v>0.35759504503200934</v>
      </c>
      <c r="J489" s="17">
        <v>0</v>
      </c>
      <c r="K489" s="17">
        <v>0</v>
      </c>
      <c r="L489" s="17">
        <v>0</v>
      </c>
      <c r="M489" s="17">
        <v>0</v>
      </c>
      <c r="N489" s="17">
        <v>0</v>
      </c>
      <c r="O489" s="17">
        <v>0</v>
      </c>
      <c r="P489" s="17">
        <v>0</v>
      </c>
      <c r="Q489" s="17">
        <v>1.0508120464111375</v>
      </c>
      <c r="R489" s="96">
        <v>1.0508120464111375</v>
      </c>
      <c r="S489" s="17">
        <v>0.1750942799506891</v>
      </c>
      <c r="T489" s="17">
        <v>0</v>
      </c>
      <c r="U489" s="17">
        <v>0.53847774082759148</v>
      </c>
      <c r="V489" s="17">
        <v>0.10314426134272836</v>
      </c>
      <c r="W489" s="17">
        <v>0.18555540268314655</v>
      </c>
      <c r="X489" s="17">
        <v>3.4951110766027081E-3</v>
      </c>
      <c r="Y489" s="17">
        <v>1.4709684547735791E-2</v>
      </c>
      <c r="Z489" s="17">
        <v>3.0847216431132845E-2</v>
      </c>
      <c r="AA489" s="17">
        <v>6.6005015421436455E-2</v>
      </c>
      <c r="AB489" s="17">
        <v>6.603624899981253E-2</v>
      </c>
      <c r="AC489" s="17">
        <v>0.17838541039539887</v>
      </c>
      <c r="AD489" s="17">
        <v>3.0178079740877748E-2</v>
      </c>
      <c r="AE489" s="17">
        <v>0.26239071628410815</v>
      </c>
      <c r="AF489" s="17">
        <v>5.5325570161143256E-2</v>
      </c>
      <c r="AG489" s="96">
        <v>1.7096447378624036</v>
      </c>
      <c r="AH489" s="17">
        <v>1.7027264065443432E-2</v>
      </c>
      <c r="AI489" s="17">
        <v>0.19128434635612657</v>
      </c>
      <c r="AJ489" s="17">
        <v>4.7196875637597419E-2</v>
      </c>
      <c r="AK489" s="96">
        <v>0.25550848605916743</v>
      </c>
      <c r="AL489" s="17">
        <v>0</v>
      </c>
      <c r="AM489" s="96">
        <v>3.3735603153647178</v>
      </c>
      <c r="AN489" s="17">
        <v>0</v>
      </c>
      <c r="AO489" s="96">
        <v>0.23614922207553027</v>
      </c>
      <c r="AP489" s="17">
        <v>0</v>
      </c>
      <c r="AQ489" s="96">
        <v>3.6097095374402479</v>
      </c>
      <c r="AR489" s="17">
        <v>0</v>
      </c>
      <c r="AS489" s="96">
        <v>0.18048547687201241</v>
      </c>
      <c r="AT489" s="109">
        <v>0</v>
      </c>
      <c r="AU489" s="110">
        <v>3.7901950143122605</v>
      </c>
      <c r="AV489" s="18">
        <v>0.17953103350556185</v>
      </c>
    </row>
    <row r="490" spans="1:48" x14ac:dyDescent="0.25">
      <c r="A490" s="27">
        <v>74</v>
      </c>
      <c r="B490" s="21" t="s">
        <v>47</v>
      </c>
      <c r="C490" s="21" t="s">
        <v>275</v>
      </c>
      <c r="D490" s="22" t="s">
        <v>137</v>
      </c>
      <c r="E490" s="23">
        <v>5</v>
      </c>
      <c r="F490" s="26">
        <v>1523.5</v>
      </c>
      <c r="G490" s="17">
        <v>4.985551991069119E-2</v>
      </c>
      <c r="H490" s="17">
        <v>0.13992355068570284</v>
      </c>
      <c r="I490" s="96">
        <v>0.18977907059639404</v>
      </c>
      <c r="J490" s="17">
        <v>0</v>
      </c>
      <c r="K490" s="17">
        <v>0</v>
      </c>
      <c r="L490" s="17">
        <v>0</v>
      </c>
      <c r="M490" s="17">
        <v>0</v>
      </c>
      <c r="N490" s="17">
        <v>4.8888741623892361E-2</v>
      </c>
      <c r="O490" s="17">
        <v>0</v>
      </c>
      <c r="P490" s="17">
        <v>0</v>
      </c>
      <c r="Q490" s="17">
        <v>0.71052942536711106</v>
      </c>
      <c r="R490" s="96">
        <v>0.7594181669910034</v>
      </c>
      <c r="S490" s="17">
        <v>0.10785895045533414</v>
      </c>
      <c r="T490" s="17">
        <v>0.31722247161072714</v>
      </c>
      <c r="U490" s="17">
        <v>0</v>
      </c>
      <c r="V490" s="17">
        <v>7.0953999312447155E-2</v>
      </c>
      <c r="W490" s="17">
        <v>0.13607408188910483</v>
      </c>
      <c r="X490" s="17">
        <v>1.1465145028148131E-2</v>
      </c>
      <c r="Y490" s="17">
        <v>8.8060358886904635E-3</v>
      </c>
      <c r="Z490" s="17">
        <v>0.20320332858975534</v>
      </c>
      <c r="AA490" s="17">
        <v>6.7524967081252898E-2</v>
      </c>
      <c r="AB490" s="17">
        <v>6.7556919900871329E-2</v>
      </c>
      <c r="AC490" s="17">
        <v>5.909955872380656E-2</v>
      </c>
      <c r="AD490" s="17">
        <v>2.460196376995254E-2</v>
      </c>
      <c r="AE490" s="17">
        <v>0.21941851932543022</v>
      </c>
      <c r="AF490" s="17">
        <v>9.8571882674550665E-2</v>
      </c>
      <c r="AG490" s="96">
        <v>1.3923578242500716</v>
      </c>
      <c r="AH490" s="17">
        <v>1.5793428424874405E-2</v>
      </c>
      <c r="AI490" s="17">
        <v>0.17767440451716351</v>
      </c>
      <c r="AJ490" s="17">
        <v>1.6402218868144931E-2</v>
      </c>
      <c r="AK490" s="96">
        <v>0.20987005181018287</v>
      </c>
      <c r="AL490" s="17">
        <v>0</v>
      </c>
      <c r="AM490" s="96">
        <v>2.5514251136476522</v>
      </c>
      <c r="AN490" s="17">
        <v>0</v>
      </c>
      <c r="AO490" s="96">
        <v>0.17859975795533567</v>
      </c>
      <c r="AP490" s="17">
        <v>0</v>
      </c>
      <c r="AQ490" s="96">
        <v>2.7300248716029878</v>
      </c>
      <c r="AR490" s="17">
        <v>0</v>
      </c>
      <c r="AS490" s="96">
        <v>0.1365012435801494</v>
      </c>
      <c r="AT490" s="109">
        <v>0</v>
      </c>
      <c r="AU490" s="110">
        <v>2.8665261151831372</v>
      </c>
      <c r="AV490" s="18">
        <v>0.13079626443111256</v>
      </c>
    </row>
    <row r="491" spans="1:48" ht="18.75" x14ac:dyDescent="0.3">
      <c r="A491" s="27"/>
      <c r="B491" s="21"/>
      <c r="C491" s="100" t="s">
        <v>298</v>
      </c>
      <c r="D491" s="101"/>
      <c r="E491" s="101"/>
      <c r="F491" s="101"/>
      <c r="G491" s="17">
        <v>0</v>
      </c>
      <c r="H491" s="101"/>
      <c r="I491" s="102"/>
      <c r="J491" s="17">
        <v>0</v>
      </c>
      <c r="K491" s="17">
        <v>0</v>
      </c>
      <c r="L491" s="29"/>
      <c r="M491" s="17"/>
      <c r="N491" s="29"/>
      <c r="O491" s="29"/>
      <c r="P491" s="29"/>
      <c r="Q491" s="29"/>
      <c r="R491" s="96">
        <v>0</v>
      </c>
      <c r="S491" s="29"/>
      <c r="T491" s="29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F491" s="17"/>
      <c r="AG491" s="96">
        <v>0</v>
      </c>
      <c r="AH491" s="29"/>
      <c r="AI491" s="29"/>
      <c r="AJ491" s="29"/>
      <c r="AK491" s="96">
        <v>0</v>
      </c>
      <c r="AL491" s="25"/>
      <c r="AM491" s="96">
        <v>0</v>
      </c>
      <c r="AN491" s="17">
        <v>0</v>
      </c>
      <c r="AO491" s="96">
        <v>0</v>
      </c>
      <c r="AP491" s="17">
        <v>0</v>
      </c>
      <c r="AQ491" s="96">
        <v>0</v>
      </c>
      <c r="AR491" s="17">
        <v>0</v>
      </c>
      <c r="AS491" s="96">
        <v>0</v>
      </c>
      <c r="AT491" s="109">
        <v>0</v>
      </c>
      <c r="AU491" s="110">
        <v>0</v>
      </c>
      <c r="AV491" s="18"/>
    </row>
    <row r="492" spans="1:48" x14ac:dyDescent="0.25">
      <c r="A492" s="27">
        <v>1</v>
      </c>
      <c r="B492" s="21" t="s">
        <v>45</v>
      </c>
      <c r="C492" s="24" t="s">
        <v>276</v>
      </c>
      <c r="D492" s="22" t="s">
        <v>91</v>
      </c>
      <c r="E492" s="23">
        <v>2</v>
      </c>
      <c r="F492" s="24">
        <v>318.61899999999997</v>
      </c>
      <c r="G492" s="17">
        <v>4.4058296686638271E-2</v>
      </c>
      <c r="H492" s="17">
        <v>0.4599919235497052</v>
      </c>
      <c r="I492" s="96">
        <v>0.50405022023634349</v>
      </c>
      <c r="J492" s="17">
        <v>0</v>
      </c>
      <c r="K492" s="17">
        <v>0</v>
      </c>
      <c r="L492" s="17">
        <v>0</v>
      </c>
      <c r="M492" s="17">
        <v>0</v>
      </c>
      <c r="N492" s="17">
        <v>5.2319849098766864E-2</v>
      </c>
      <c r="O492" s="17">
        <v>0</v>
      </c>
      <c r="P492" s="17">
        <v>0</v>
      </c>
      <c r="Q492" s="17">
        <v>3.0318042464964237E-2</v>
      </c>
      <c r="R492" s="96">
        <v>8.2637891563731108E-2</v>
      </c>
      <c r="S492" s="17">
        <v>0.20186171760804447</v>
      </c>
      <c r="T492" s="17">
        <v>0</v>
      </c>
      <c r="U492" s="17">
        <v>0.30296544494080296</v>
      </c>
      <c r="V492" s="17">
        <v>0.15739508240660946</v>
      </c>
      <c r="W492" s="17">
        <v>0.18876183243576528</v>
      </c>
      <c r="X492" s="17">
        <v>3.5641908404754762E-3</v>
      </c>
      <c r="Y492" s="17">
        <v>1.4515000020061343E-2</v>
      </c>
      <c r="Z492" s="17">
        <v>4.020965194426987E-2</v>
      </c>
      <c r="AA492" s="17">
        <v>5.6835635286899028E-2</v>
      </c>
      <c r="AB492" s="17">
        <v>5.6858493346844223E-2</v>
      </c>
      <c r="AC492" s="17">
        <v>0.17284372289428884</v>
      </c>
      <c r="AD492" s="17">
        <v>3.8795299828198397E-2</v>
      </c>
      <c r="AE492" s="17">
        <v>0.35736084059333018</v>
      </c>
      <c r="AF492" s="17">
        <v>0</v>
      </c>
      <c r="AG492" s="96">
        <v>1.5919669121455895</v>
      </c>
      <c r="AH492" s="17">
        <v>2.3191697650927295E-2</v>
      </c>
      <c r="AI492" s="17">
        <v>0.26082611026446861</v>
      </c>
      <c r="AJ492" s="17">
        <v>2.5769279808059858E-2</v>
      </c>
      <c r="AK492" s="96">
        <v>0.30978708772345576</v>
      </c>
      <c r="AL492" s="17">
        <v>0</v>
      </c>
      <c r="AM492" s="96">
        <v>2.4884421116691198</v>
      </c>
      <c r="AN492" s="17">
        <v>0</v>
      </c>
      <c r="AO492" s="96">
        <v>0.17419094781683839</v>
      </c>
      <c r="AP492" s="17">
        <v>0</v>
      </c>
      <c r="AQ492" s="96">
        <v>2.662633059485958</v>
      </c>
      <c r="AR492" s="17">
        <v>0</v>
      </c>
      <c r="AS492" s="96">
        <v>0.53252661189719164</v>
      </c>
      <c r="AT492" s="109">
        <v>0</v>
      </c>
      <c r="AU492" s="110">
        <v>3.1951596713831494</v>
      </c>
      <c r="AV492" s="18">
        <v>0.15535720479695189</v>
      </c>
    </row>
    <row r="493" spans="1:48" x14ac:dyDescent="0.25">
      <c r="A493" s="27">
        <v>2</v>
      </c>
      <c r="B493" s="21" t="s">
        <v>45</v>
      </c>
      <c r="C493" s="24" t="s">
        <v>277</v>
      </c>
      <c r="D493" s="22" t="s">
        <v>94</v>
      </c>
      <c r="E493" s="23">
        <v>3</v>
      </c>
      <c r="F493" s="24">
        <v>956.62749999999994</v>
      </c>
      <c r="G493" s="17">
        <v>7.3671976717050475E-2</v>
      </c>
      <c r="H493" s="17">
        <v>0.16359406850642122</v>
      </c>
      <c r="I493" s="96">
        <v>0.23726604522347169</v>
      </c>
      <c r="J493" s="17">
        <v>0</v>
      </c>
      <c r="K493" s="17">
        <v>0</v>
      </c>
      <c r="L493" s="17">
        <v>0</v>
      </c>
      <c r="M493" s="17">
        <v>0</v>
      </c>
      <c r="N493" s="17">
        <v>0</v>
      </c>
      <c r="O493" s="17">
        <v>0</v>
      </c>
      <c r="P493" s="17">
        <v>0</v>
      </c>
      <c r="Q493" s="17">
        <v>0.78324453339833</v>
      </c>
      <c r="R493" s="96">
        <v>0.78324453339833</v>
      </c>
      <c r="S493" s="17">
        <v>0.20891470505829338</v>
      </c>
      <c r="T493" s="17">
        <v>0</v>
      </c>
      <c r="U493" s="17">
        <v>0.20339908465101783</v>
      </c>
      <c r="V493" s="17">
        <v>0.16289441905200655</v>
      </c>
      <c r="W493" s="17">
        <v>0.19535711385430798</v>
      </c>
      <c r="X493" s="17">
        <v>3.6887225920430367E-3</v>
      </c>
      <c r="Y493" s="17">
        <v>1.502214973717925E-2</v>
      </c>
      <c r="Z493" s="17">
        <v>4.1614565039740876E-2</v>
      </c>
      <c r="AA493" s="17">
        <v>5.8821455219253797E-2</v>
      </c>
      <c r="AB493" s="17">
        <v>5.8845111932910275E-2</v>
      </c>
      <c r="AC493" s="17">
        <v>9.34303080068241E-2</v>
      </c>
      <c r="AD493" s="17">
        <v>2.4252923744217274E-2</v>
      </c>
      <c r="AE493" s="17">
        <v>0.19225316014527244</v>
      </c>
      <c r="AF493" s="17">
        <v>0</v>
      </c>
      <c r="AG493" s="96">
        <v>1.2584937190330667</v>
      </c>
      <c r="AH493" s="17">
        <v>1.4427188785511354E-2</v>
      </c>
      <c r="AI493" s="17">
        <v>0.16190088688941784</v>
      </c>
      <c r="AJ493" s="17">
        <v>2.465320317300836E-2</v>
      </c>
      <c r="AK493" s="96">
        <v>0.20098127884793757</v>
      </c>
      <c r="AL493" s="17">
        <v>0</v>
      </c>
      <c r="AM493" s="96">
        <v>2.479985576502806</v>
      </c>
      <c r="AN493" s="17">
        <v>0</v>
      </c>
      <c r="AO493" s="96">
        <v>0.17359899035519644</v>
      </c>
      <c r="AP493" s="17">
        <v>0</v>
      </c>
      <c r="AQ493" s="96">
        <v>2.6535845668580027</v>
      </c>
      <c r="AR493" s="17">
        <v>0</v>
      </c>
      <c r="AS493" s="96">
        <v>0.53071691337160054</v>
      </c>
      <c r="AT493" s="109">
        <v>0</v>
      </c>
      <c r="AU493" s="110">
        <v>3.1843014802296032</v>
      </c>
      <c r="AV493" s="18">
        <v>0.1472605705723492</v>
      </c>
    </row>
    <row r="494" spans="1:48" x14ac:dyDescent="0.25">
      <c r="A494" s="27">
        <v>3</v>
      </c>
      <c r="B494" s="21" t="s">
        <v>45</v>
      </c>
      <c r="C494" s="24" t="s">
        <v>277</v>
      </c>
      <c r="D494" s="22" t="s">
        <v>153</v>
      </c>
      <c r="E494" s="23">
        <v>5</v>
      </c>
      <c r="F494" s="24">
        <v>3189.7894999999999</v>
      </c>
      <c r="G494" s="17">
        <v>3.3006434512371431E-2</v>
      </c>
      <c r="H494" s="17">
        <v>0.13109253580120486</v>
      </c>
      <c r="I494" s="96">
        <v>0.16409897031357629</v>
      </c>
      <c r="J494" s="17">
        <v>0</v>
      </c>
      <c r="K494" s="17">
        <v>0</v>
      </c>
      <c r="L494" s="17">
        <v>0</v>
      </c>
      <c r="M494" s="17">
        <v>0</v>
      </c>
      <c r="N494" s="17">
        <v>9.6638249275362312E-2</v>
      </c>
      <c r="O494" s="17">
        <v>0</v>
      </c>
      <c r="P494" s="17">
        <v>0</v>
      </c>
      <c r="Q494" s="17">
        <v>0.69739816584924819</v>
      </c>
      <c r="R494" s="96">
        <v>0.79403641512461054</v>
      </c>
      <c r="S494" s="17">
        <v>0.1134913210130561</v>
      </c>
      <c r="T494" s="17">
        <v>0.16788418027401739</v>
      </c>
      <c r="U494" s="17">
        <v>0</v>
      </c>
      <c r="V494" s="17">
        <v>0.10685315272287149</v>
      </c>
      <c r="W494" s="17">
        <v>0.1330091768278133</v>
      </c>
      <c r="X494" s="17">
        <v>9.7712883676593209E-3</v>
      </c>
      <c r="Y494" s="17">
        <v>8.3631269624022987E-3</v>
      </c>
      <c r="Z494" s="17">
        <v>9.9034291074027211E-2</v>
      </c>
      <c r="AA494" s="17">
        <v>5.5836950867563552E-2</v>
      </c>
      <c r="AB494" s="17">
        <v>5.5859407278293298E-2</v>
      </c>
      <c r="AC494" s="17">
        <v>7.0050078518345896E-2</v>
      </c>
      <c r="AD494" s="17">
        <v>3.2398506904207709E-2</v>
      </c>
      <c r="AE494" s="17">
        <v>0.30774381723073269</v>
      </c>
      <c r="AF494" s="17">
        <v>8.8163500922641178E-2</v>
      </c>
      <c r="AG494" s="96">
        <v>1.2484587989636313</v>
      </c>
      <c r="AH494" s="17">
        <v>2.2133571430390502E-2</v>
      </c>
      <c r="AI494" s="17">
        <v>0.24920851635982175</v>
      </c>
      <c r="AJ494" s="17">
        <v>2.5450915919620273E-3</v>
      </c>
      <c r="AK494" s="96">
        <v>0.27388717938217427</v>
      </c>
      <c r="AL494" s="17">
        <v>0</v>
      </c>
      <c r="AM494" s="96">
        <v>2.4804813637839924</v>
      </c>
      <c r="AN494" s="17">
        <v>0</v>
      </c>
      <c r="AO494" s="96">
        <v>0.17363369546487947</v>
      </c>
      <c r="AP494" s="17">
        <v>0</v>
      </c>
      <c r="AQ494" s="96">
        <v>2.654115059248872</v>
      </c>
      <c r="AR494" s="17">
        <v>0</v>
      </c>
      <c r="AS494" s="96">
        <v>0.53082301184977443</v>
      </c>
      <c r="AT494" s="109">
        <v>0</v>
      </c>
      <c r="AU494" s="110">
        <v>3.1849380710986464</v>
      </c>
      <c r="AV494" s="18">
        <v>0.15224659267327828</v>
      </c>
    </row>
    <row r="495" spans="1:48" x14ac:dyDescent="0.25">
      <c r="A495" s="27">
        <v>4</v>
      </c>
      <c r="B495" s="21" t="s">
        <v>45</v>
      </c>
      <c r="C495" s="24" t="s">
        <v>277</v>
      </c>
      <c r="D495" s="22" t="s">
        <v>151</v>
      </c>
      <c r="E495" s="23">
        <v>2</v>
      </c>
      <c r="F495" s="24">
        <v>425.86799999999994</v>
      </c>
      <c r="G495" s="17">
        <v>6.5925640959170445E-2</v>
      </c>
      <c r="H495" s="17">
        <v>0.34414928261687555</v>
      </c>
      <c r="I495" s="96">
        <v>0.41007492357604602</v>
      </c>
      <c r="J495" s="17">
        <v>0</v>
      </c>
      <c r="K495" s="17">
        <v>0</v>
      </c>
      <c r="L495" s="17">
        <v>0</v>
      </c>
      <c r="M495" s="17">
        <v>0</v>
      </c>
      <c r="N495" s="17">
        <v>0</v>
      </c>
      <c r="O495" s="17">
        <v>0</v>
      </c>
      <c r="P495" s="17">
        <v>0</v>
      </c>
      <c r="Q495" s="17">
        <v>0.85894745205334766</v>
      </c>
      <c r="R495" s="96">
        <v>0.85894745205334766</v>
      </c>
      <c r="S495" s="17">
        <v>0.20887985881481655</v>
      </c>
      <c r="T495" s="17">
        <v>0</v>
      </c>
      <c r="U495" s="17">
        <v>0.28451174586009398</v>
      </c>
      <c r="V495" s="17">
        <v>0.16820841554814331</v>
      </c>
      <c r="W495" s="17">
        <v>0</v>
      </c>
      <c r="X495" s="17">
        <v>3.688107325992113E-3</v>
      </c>
      <c r="Y495" s="17">
        <v>1.706930175002162E-2</v>
      </c>
      <c r="Z495" s="17">
        <v>4.1607623875569821E-2</v>
      </c>
      <c r="AA495" s="17">
        <v>5.8811644005870516E-2</v>
      </c>
      <c r="AB495" s="17">
        <v>5.8835296773669728E-2</v>
      </c>
      <c r="AC495" s="17">
        <v>0.15263457985325052</v>
      </c>
      <c r="AD495" s="17">
        <v>3.3580804375242926E-2</v>
      </c>
      <c r="AE495" s="17">
        <v>0.29638458489115244</v>
      </c>
      <c r="AF495" s="17">
        <v>0</v>
      </c>
      <c r="AG495" s="96">
        <v>1.3242119630738236</v>
      </c>
      <c r="AH495" s="17">
        <v>1.9504351762818346E-2</v>
      </c>
      <c r="AI495" s="17">
        <v>0.21907872758365693</v>
      </c>
      <c r="AJ495" s="17">
        <v>2.6778802933636072E-2</v>
      </c>
      <c r="AK495" s="96">
        <v>0.26536188228011132</v>
      </c>
      <c r="AL495" s="17">
        <v>0</v>
      </c>
      <c r="AM495" s="96">
        <v>2.8585962209833289</v>
      </c>
      <c r="AN495" s="17">
        <v>0</v>
      </c>
      <c r="AO495" s="96">
        <v>0.20010173546883303</v>
      </c>
      <c r="AP495" s="17">
        <v>0</v>
      </c>
      <c r="AQ495" s="96">
        <v>3.0586979564521619</v>
      </c>
      <c r="AR495" s="17">
        <v>0</v>
      </c>
      <c r="AS495" s="96">
        <v>0.61173959129043243</v>
      </c>
      <c r="AT495" s="109">
        <v>0</v>
      </c>
      <c r="AU495" s="110">
        <v>3.6704375477425941</v>
      </c>
      <c r="AV495" s="18">
        <v>0.18865286771675732</v>
      </c>
    </row>
    <row r="496" spans="1:48" x14ac:dyDescent="0.25">
      <c r="A496" s="27">
        <v>5</v>
      </c>
      <c r="B496" s="21" t="s">
        <v>45</v>
      </c>
      <c r="C496" s="24" t="s">
        <v>277</v>
      </c>
      <c r="D496" s="22" t="s">
        <v>108</v>
      </c>
      <c r="E496" s="23">
        <v>2</v>
      </c>
      <c r="F496" s="24">
        <v>392.97800000000001</v>
      </c>
      <c r="G496" s="17">
        <v>7.144323820671894E-2</v>
      </c>
      <c r="H496" s="17">
        <v>0.37295259960985988</v>
      </c>
      <c r="I496" s="96">
        <v>0.44439583781657882</v>
      </c>
      <c r="J496" s="17">
        <v>0</v>
      </c>
      <c r="K496" s="17">
        <v>0</v>
      </c>
      <c r="L496" s="17">
        <v>0</v>
      </c>
      <c r="M496" s="17">
        <v>0</v>
      </c>
      <c r="N496" s="17">
        <v>0</v>
      </c>
      <c r="O496" s="17">
        <v>0</v>
      </c>
      <c r="P496" s="17">
        <v>0</v>
      </c>
      <c r="Q496" s="17">
        <v>0.98384009405382289</v>
      </c>
      <c r="R496" s="96">
        <v>0.98384009405382289</v>
      </c>
      <c r="S496" s="17">
        <v>0.21065068549238586</v>
      </c>
      <c r="T496" s="17">
        <v>0</v>
      </c>
      <c r="U496" s="17">
        <v>0.28486063121916522</v>
      </c>
      <c r="V496" s="17">
        <v>0.16424799310615573</v>
      </c>
      <c r="W496" s="17">
        <v>0.19698043724467068</v>
      </c>
      <c r="X496" s="17">
        <v>3.7193740976170201E-3</v>
      </c>
      <c r="Y496" s="17">
        <v>1.5146976555925557E-2</v>
      </c>
      <c r="Z496" s="17">
        <v>4.1960362003444808E-2</v>
      </c>
      <c r="AA496" s="17">
        <v>5.9310233141023259E-2</v>
      </c>
      <c r="AB496" s="17">
        <v>5.9334086430559964E-2</v>
      </c>
      <c r="AC496" s="17">
        <v>0.16540921693566582</v>
      </c>
      <c r="AD496" s="17">
        <v>3.5050238062464358E-2</v>
      </c>
      <c r="AE496" s="17">
        <v>0.31226509879053094</v>
      </c>
      <c r="AF496" s="17">
        <v>0</v>
      </c>
      <c r="AG496" s="96">
        <v>1.5489353330796092</v>
      </c>
      <c r="AH496" s="17">
        <v>2.0463477366802606E-2</v>
      </c>
      <c r="AI496" s="17">
        <v>0.23002401173602127</v>
      </c>
      <c r="AJ496" s="17">
        <v>2.6805715429797275E-2</v>
      </c>
      <c r="AK496" s="96">
        <v>0.27729320453262113</v>
      </c>
      <c r="AL496" s="17">
        <v>0</v>
      </c>
      <c r="AM496" s="96">
        <v>3.2544644694826319</v>
      </c>
      <c r="AN496" s="17">
        <v>0</v>
      </c>
      <c r="AO496" s="96">
        <v>0.22781251286378426</v>
      </c>
      <c r="AP496" s="17">
        <v>0</v>
      </c>
      <c r="AQ496" s="96">
        <v>3.4822769823464164</v>
      </c>
      <c r="AR496" s="17">
        <v>0</v>
      </c>
      <c r="AS496" s="96">
        <v>0.69645539646928334</v>
      </c>
      <c r="AT496" s="109">
        <v>0</v>
      </c>
      <c r="AU496" s="110">
        <v>4.1787323788156998</v>
      </c>
      <c r="AV496" s="18">
        <v>0.20254745197542864</v>
      </c>
    </row>
    <row r="497" spans="1:48" x14ac:dyDescent="0.25">
      <c r="A497" s="27">
        <v>6</v>
      </c>
      <c r="B497" s="21" t="s">
        <v>45</v>
      </c>
      <c r="C497" s="24" t="s">
        <v>277</v>
      </c>
      <c r="D497" s="22" t="s">
        <v>111</v>
      </c>
      <c r="E497" s="23">
        <v>2</v>
      </c>
      <c r="F497" s="24">
        <v>444.35999999999996</v>
      </c>
      <c r="G497" s="17">
        <v>6.3182151552795024E-2</v>
      </c>
      <c r="H497" s="17">
        <v>0.32982754228437194</v>
      </c>
      <c r="I497" s="96">
        <v>0.393009693837167</v>
      </c>
      <c r="J497" s="17">
        <v>0</v>
      </c>
      <c r="K497" s="17">
        <v>0</v>
      </c>
      <c r="L497" s="17">
        <v>0</v>
      </c>
      <c r="M497" s="17">
        <v>0</v>
      </c>
      <c r="N497" s="17">
        <v>0</v>
      </c>
      <c r="O497" s="17">
        <v>0</v>
      </c>
      <c r="P497" s="17">
        <v>0</v>
      </c>
      <c r="Q497" s="17">
        <v>0.86654166663222099</v>
      </c>
      <c r="R497" s="96">
        <v>0.86654166663222099</v>
      </c>
      <c r="S497" s="17">
        <v>0.2079993588412824</v>
      </c>
      <c r="T497" s="17">
        <v>0</v>
      </c>
      <c r="U497" s="17">
        <v>0.28433827120369776</v>
      </c>
      <c r="V497" s="17">
        <v>0.162180707730394</v>
      </c>
      <c r="W497" s="17">
        <v>0.19450116934296868</v>
      </c>
      <c r="X497" s="17">
        <v>3.6725606934859788E-3</v>
      </c>
      <c r="Y497" s="17">
        <v>1.4956331163376791E-2</v>
      </c>
      <c r="Z497" s="17">
        <v>4.1432233524728301E-2</v>
      </c>
      <c r="AA497" s="17">
        <v>5.8563732832028828E-2</v>
      </c>
      <c r="AB497" s="17">
        <v>5.8587285895330264E-2</v>
      </c>
      <c r="AC497" s="17">
        <v>0.14628270603327054</v>
      </c>
      <c r="AD497" s="17">
        <v>3.2658521448966131E-2</v>
      </c>
      <c r="AE497" s="17">
        <v>0.28656314224651508</v>
      </c>
      <c r="AF497" s="17">
        <v>0</v>
      </c>
      <c r="AG497" s="96">
        <v>1.4917360209560449</v>
      </c>
      <c r="AH497" s="17">
        <v>1.8864198553710035E-2</v>
      </c>
      <c r="AI497" s="17">
        <v>0.21199642837264968</v>
      </c>
      <c r="AJ497" s="17">
        <v>2.676542135741642E-2</v>
      </c>
      <c r="AK497" s="96">
        <v>0.25762604828377617</v>
      </c>
      <c r="AL497" s="17">
        <v>0</v>
      </c>
      <c r="AM497" s="96">
        <v>3.0089134297092088</v>
      </c>
      <c r="AN497" s="17">
        <v>0</v>
      </c>
      <c r="AO497" s="96">
        <v>0.21062394007964463</v>
      </c>
      <c r="AP497" s="17">
        <v>0</v>
      </c>
      <c r="AQ497" s="96">
        <v>3.2195373697888536</v>
      </c>
      <c r="AR497" s="17">
        <v>0</v>
      </c>
      <c r="AS497" s="96">
        <v>0.64390747395777082</v>
      </c>
      <c r="AT497" s="109">
        <v>0</v>
      </c>
      <c r="AU497" s="110">
        <v>3.8634448437466244</v>
      </c>
      <c r="AV497" s="18">
        <v>0.18618401762894948</v>
      </c>
    </row>
    <row r="498" spans="1:48" x14ac:dyDescent="0.25">
      <c r="A498" s="27">
        <v>7</v>
      </c>
      <c r="B498" s="21" t="s">
        <v>41</v>
      </c>
      <c r="C498" s="24" t="s">
        <v>321</v>
      </c>
      <c r="D498" s="22" t="s">
        <v>215</v>
      </c>
      <c r="E498" s="23">
        <v>1</v>
      </c>
      <c r="F498" s="24">
        <v>107.2</v>
      </c>
      <c r="G498" s="17">
        <v>0</v>
      </c>
      <c r="H498" s="17">
        <v>3.089682239005892E-2</v>
      </c>
      <c r="I498" s="96">
        <v>3.089682239005892E-2</v>
      </c>
      <c r="J498" s="17">
        <v>0</v>
      </c>
      <c r="K498" s="17">
        <v>0</v>
      </c>
      <c r="L498" s="17">
        <v>0</v>
      </c>
      <c r="M498" s="17">
        <v>0</v>
      </c>
      <c r="N498" s="17">
        <v>0</v>
      </c>
      <c r="O498" s="17">
        <v>0</v>
      </c>
      <c r="P498" s="17">
        <v>0</v>
      </c>
      <c r="Q498" s="17">
        <v>7.788592534298513E-3</v>
      </c>
      <c r="R498" s="96">
        <v>7.788592534298513E-3</v>
      </c>
      <c r="S498" s="17">
        <v>0.17761987424153289</v>
      </c>
      <c r="T498" s="17">
        <v>0</v>
      </c>
      <c r="U498" s="17">
        <v>0.63616940248869425</v>
      </c>
      <c r="V498" s="17">
        <v>0</v>
      </c>
      <c r="W498" s="17">
        <v>0</v>
      </c>
      <c r="X498" s="17">
        <v>0</v>
      </c>
      <c r="Y498" s="17">
        <v>6.9606126289660897E-2</v>
      </c>
      <c r="Z498" s="17">
        <v>0.14809268747989721</v>
      </c>
      <c r="AA498" s="17">
        <v>5.2854375500122543E-2</v>
      </c>
      <c r="AB498" s="17">
        <v>5.2875632383721172E-2</v>
      </c>
      <c r="AC498" s="17">
        <v>5.2635733485035828E-2</v>
      </c>
      <c r="AD498" s="17">
        <v>0</v>
      </c>
      <c r="AE498" s="17">
        <v>0</v>
      </c>
      <c r="AF498" s="17">
        <v>0</v>
      </c>
      <c r="AG498" s="96">
        <v>1.1898538318686647</v>
      </c>
      <c r="AH498" s="17">
        <v>0</v>
      </c>
      <c r="AI498" s="17">
        <v>0</v>
      </c>
      <c r="AJ498" s="17">
        <v>4.9303772790460575E-2</v>
      </c>
      <c r="AK498" s="96">
        <v>4.9303772790460575E-2</v>
      </c>
      <c r="AL498" s="17">
        <v>0</v>
      </c>
      <c r="AM498" s="96">
        <v>1.2778430195834827</v>
      </c>
      <c r="AN498" s="17">
        <v>0</v>
      </c>
      <c r="AO498" s="96">
        <v>8.9449011370843795E-2</v>
      </c>
      <c r="AP498" s="17">
        <v>0</v>
      </c>
      <c r="AQ498" s="96">
        <v>1.3672920309543264</v>
      </c>
      <c r="AR498" s="17">
        <v>0</v>
      </c>
      <c r="AS498" s="96">
        <v>0.27345840619086531</v>
      </c>
      <c r="AT498" s="109">
        <v>0</v>
      </c>
      <c r="AU498" s="110">
        <v>1.6407504371451918</v>
      </c>
      <c r="AV498" s="18">
        <v>6.9031212895522387E-2</v>
      </c>
    </row>
    <row r="499" spans="1:48" x14ac:dyDescent="0.25">
      <c r="A499" s="27">
        <v>8</v>
      </c>
      <c r="B499" s="24" t="s">
        <v>45</v>
      </c>
      <c r="C499" s="24" t="s">
        <v>278</v>
      </c>
      <c r="D499" s="22" t="s">
        <v>208</v>
      </c>
      <c r="E499" s="23">
        <v>1</v>
      </c>
      <c r="F499" s="24">
        <v>64.14</v>
      </c>
      <c r="G499" s="17">
        <v>0</v>
      </c>
      <c r="H499" s="17">
        <v>0.10327843343356148</v>
      </c>
      <c r="I499" s="96">
        <v>0.10327843343356148</v>
      </c>
      <c r="J499" s="17">
        <v>0</v>
      </c>
      <c r="K499" s="17">
        <v>0</v>
      </c>
      <c r="L499" s="17">
        <v>0</v>
      </c>
      <c r="M499" s="17">
        <v>0</v>
      </c>
      <c r="N499" s="17">
        <v>0</v>
      </c>
      <c r="O499" s="17">
        <v>0</v>
      </c>
      <c r="P499" s="17">
        <v>0</v>
      </c>
      <c r="Q499" s="17">
        <v>0</v>
      </c>
      <c r="R499" s="96">
        <v>0</v>
      </c>
      <c r="S499" s="17">
        <v>0.17761987424153286</v>
      </c>
      <c r="T499" s="17">
        <v>0</v>
      </c>
      <c r="U499" s="17">
        <v>0.63616940248869447</v>
      </c>
      <c r="V499" s="17">
        <v>0</v>
      </c>
      <c r="W499" s="17">
        <v>0</v>
      </c>
      <c r="X499" s="17">
        <v>0</v>
      </c>
      <c r="Y499" s="17">
        <v>6.9606126289660897E-2</v>
      </c>
      <c r="Z499" s="17">
        <v>0.14809268747989718</v>
      </c>
      <c r="AA499" s="17">
        <v>5.2854375500122529E-2</v>
      </c>
      <c r="AB499" s="17">
        <v>5.2875632383721172E-2</v>
      </c>
      <c r="AC499" s="17">
        <v>8.797241393195887E-2</v>
      </c>
      <c r="AD499" s="17">
        <v>0</v>
      </c>
      <c r="AE499" s="17">
        <v>0</v>
      </c>
      <c r="AF499" s="17">
        <v>0</v>
      </c>
      <c r="AG499" s="96">
        <v>1.225190512315588</v>
      </c>
      <c r="AH499" s="17">
        <v>0</v>
      </c>
      <c r="AI499" s="17">
        <v>0</v>
      </c>
      <c r="AJ499" s="17">
        <v>5.5045746474671094E-2</v>
      </c>
      <c r="AK499" s="96">
        <v>5.5045746474671094E-2</v>
      </c>
      <c r="AL499" s="17">
        <v>0</v>
      </c>
      <c r="AM499" s="96">
        <v>1.3835146922238206</v>
      </c>
      <c r="AN499" s="17">
        <v>0</v>
      </c>
      <c r="AO499" s="96">
        <v>9.6846028455667449E-2</v>
      </c>
      <c r="AP499" s="17">
        <v>0</v>
      </c>
      <c r="AQ499" s="96">
        <v>1.480360720679488</v>
      </c>
      <c r="AR499" s="17">
        <v>0</v>
      </c>
      <c r="AS499" s="96">
        <v>0.29607214413589761</v>
      </c>
      <c r="AT499" s="109">
        <v>0</v>
      </c>
      <c r="AU499" s="110">
        <v>1.7764328648153855</v>
      </c>
      <c r="AV499" s="18">
        <v>7.4923333807296544E-2</v>
      </c>
    </row>
    <row r="500" spans="1:48" x14ac:dyDescent="0.25">
      <c r="A500" s="27">
        <v>9</v>
      </c>
      <c r="B500" s="24" t="s">
        <v>45</v>
      </c>
      <c r="C500" s="24" t="s">
        <v>279</v>
      </c>
      <c r="D500" s="22" t="s">
        <v>207</v>
      </c>
      <c r="E500" s="23">
        <v>5</v>
      </c>
      <c r="F500" s="24">
        <v>3414.3729999999996</v>
      </c>
      <c r="G500" s="17">
        <v>4.1113874881273958E-2</v>
      </c>
      <c r="H500" s="17">
        <v>9.3368068872565491E-2</v>
      </c>
      <c r="I500" s="96">
        <v>0.13448194375383946</v>
      </c>
      <c r="J500" s="17">
        <v>0</v>
      </c>
      <c r="K500" s="17">
        <v>0</v>
      </c>
      <c r="L500" s="17">
        <v>0</v>
      </c>
      <c r="M500" s="17">
        <v>0</v>
      </c>
      <c r="N500" s="17">
        <v>9.6638249275362312E-2</v>
      </c>
      <c r="O500" s="17">
        <v>0</v>
      </c>
      <c r="P500" s="17">
        <v>0</v>
      </c>
      <c r="Q500" s="17">
        <v>0.9092073213485049</v>
      </c>
      <c r="R500" s="96">
        <v>1.0058455706238671</v>
      </c>
      <c r="S500" s="17">
        <v>0.20091673006201205</v>
      </c>
      <c r="T500" s="17">
        <v>0</v>
      </c>
      <c r="U500" s="17">
        <v>0.12602841605486403</v>
      </c>
      <c r="V500" s="17">
        <v>0.15665825922664531</v>
      </c>
      <c r="W500" s="17">
        <v>0.1878781701795845</v>
      </c>
      <c r="X500" s="17">
        <v>3.5475055769404076E-3</v>
      </c>
      <c r="Y500" s="17">
        <v>1.4447050066934261E-2</v>
      </c>
      <c r="Z500" s="17">
        <v>4.002141605304748E-2</v>
      </c>
      <c r="AA500" s="17">
        <v>5.6569567167825324E-2</v>
      </c>
      <c r="AB500" s="17">
        <v>5.6592318220943134E-2</v>
      </c>
      <c r="AC500" s="17">
        <v>4.3628313784501653E-2</v>
      </c>
      <c r="AD500" s="17">
        <v>2.6695316652532379E-2</v>
      </c>
      <c r="AE500" s="17">
        <v>0.22239709382301473</v>
      </c>
      <c r="AF500" s="17">
        <v>1.5139403259683456E-2</v>
      </c>
      <c r="AG500" s="96">
        <v>1.1505195601285285</v>
      </c>
      <c r="AH500" s="17">
        <v>1.6298451368629247E-2</v>
      </c>
      <c r="AI500" s="17">
        <v>0.183036897429251</v>
      </c>
      <c r="AJ500" s="17">
        <v>1.2588854962330908E-2</v>
      </c>
      <c r="AK500" s="96">
        <v>0.21192420376021118</v>
      </c>
      <c r="AL500" s="17">
        <v>0</v>
      </c>
      <c r="AM500" s="96">
        <v>2.5027712782664464</v>
      </c>
      <c r="AN500" s="17">
        <v>0</v>
      </c>
      <c r="AO500" s="96">
        <v>0.17519398947865125</v>
      </c>
      <c r="AP500" s="17">
        <v>0</v>
      </c>
      <c r="AQ500" s="96">
        <v>2.6779652677450976</v>
      </c>
      <c r="AR500" s="17">
        <v>0</v>
      </c>
      <c r="AS500" s="96">
        <v>0.53559305354901954</v>
      </c>
      <c r="AT500" s="109">
        <v>0</v>
      </c>
      <c r="AU500" s="110">
        <v>3.213558321294117</v>
      </c>
      <c r="AV500" s="18">
        <v>0.14839088374515613</v>
      </c>
    </row>
    <row r="501" spans="1:48" x14ac:dyDescent="0.25">
      <c r="A501" s="27">
        <v>10</v>
      </c>
      <c r="B501" s="24" t="s">
        <v>45</v>
      </c>
      <c r="C501" s="24" t="s">
        <v>279</v>
      </c>
      <c r="D501" s="22" t="s">
        <v>157</v>
      </c>
      <c r="E501" s="23">
        <v>5</v>
      </c>
      <c r="F501" s="24">
        <v>3932.5284999999999</v>
      </c>
      <c r="G501" s="17">
        <v>3.6915440153144082E-2</v>
      </c>
      <c r="H501" s="17">
        <v>8.7803693807264827E-2</v>
      </c>
      <c r="I501" s="96">
        <v>0.1247191339604089</v>
      </c>
      <c r="J501" s="17">
        <v>0</v>
      </c>
      <c r="K501" s="17">
        <v>0</v>
      </c>
      <c r="L501" s="17">
        <v>0</v>
      </c>
      <c r="M501" s="17">
        <v>0</v>
      </c>
      <c r="N501" s="17">
        <v>9.6638249275362312E-2</v>
      </c>
      <c r="O501" s="17">
        <v>0</v>
      </c>
      <c r="P501" s="17">
        <v>0</v>
      </c>
      <c r="Q501" s="17">
        <v>0.78813875554621959</v>
      </c>
      <c r="R501" s="96">
        <v>0.88477700482158195</v>
      </c>
      <c r="S501" s="17">
        <v>0.1991781179404182</v>
      </c>
      <c r="T501" s="17">
        <v>0</v>
      </c>
      <c r="U501" s="17">
        <v>0.12568827963725018</v>
      </c>
      <c r="V501" s="17">
        <v>0.15530263320010596</v>
      </c>
      <c r="W501" s="17">
        <v>0.18625238588598048</v>
      </c>
      <c r="X501" s="17">
        <v>3.5168076047228276E-3</v>
      </c>
      <c r="Y501" s="17">
        <v>1.4322034014961424E-2</v>
      </c>
      <c r="Z501" s="17">
        <v>3.9675094872866482E-2</v>
      </c>
      <c r="AA501" s="17">
        <v>5.6080048275292366E-2</v>
      </c>
      <c r="AB501" s="17">
        <v>5.6102602454527549E-2</v>
      </c>
      <c r="AC501" s="17">
        <v>4.2930423730561038E-2</v>
      </c>
      <c r="AD501" s="17">
        <v>2.6366347271117873E-2</v>
      </c>
      <c r="AE501" s="17">
        <v>0.21937968841984598</v>
      </c>
      <c r="AF501" s="17">
        <v>7.6987310885665655E-2</v>
      </c>
      <c r="AG501" s="96">
        <v>1.2017817741933159</v>
      </c>
      <c r="AH501" s="17">
        <v>1.6082262400357084E-2</v>
      </c>
      <c r="AI501" s="17">
        <v>0.18060541305129135</v>
      </c>
      <c r="AJ501" s="17">
        <v>1.2560029970761057E-2</v>
      </c>
      <c r="AK501" s="96">
        <v>0.2092477054224095</v>
      </c>
      <c r="AL501" s="17">
        <v>0</v>
      </c>
      <c r="AM501" s="96">
        <v>2.4205256183977162</v>
      </c>
      <c r="AN501" s="17">
        <v>0</v>
      </c>
      <c r="AO501" s="96">
        <v>0.16943679328784014</v>
      </c>
      <c r="AP501" s="17">
        <v>0</v>
      </c>
      <c r="AQ501" s="96">
        <v>2.5899624116855562</v>
      </c>
      <c r="AR501" s="17">
        <v>0</v>
      </c>
      <c r="AS501" s="96">
        <v>0.51799248233711126</v>
      </c>
      <c r="AT501" s="109">
        <v>0</v>
      </c>
      <c r="AU501" s="110">
        <v>3.1079548940226673</v>
      </c>
      <c r="AV501" s="18">
        <v>0.13938353360592301</v>
      </c>
    </row>
    <row r="502" spans="1:48" x14ac:dyDescent="0.25">
      <c r="A502" s="27">
        <v>11</v>
      </c>
      <c r="B502" s="24" t="s">
        <v>45</v>
      </c>
      <c r="C502" s="24" t="s">
        <v>279</v>
      </c>
      <c r="D502" s="22" t="s">
        <v>43</v>
      </c>
      <c r="E502" s="23">
        <v>5</v>
      </c>
      <c r="F502" s="24">
        <v>2572.7109999999998</v>
      </c>
      <c r="G502" s="17">
        <v>4.2431053187742165E-2</v>
      </c>
      <c r="H502" s="17">
        <v>9.5590350993917717E-2</v>
      </c>
      <c r="I502" s="96">
        <v>0.13802140418165987</v>
      </c>
      <c r="J502" s="17">
        <v>0</v>
      </c>
      <c r="K502" s="17">
        <v>0</v>
      </c>
      <c r="L502" s="17">
        <v>0</v>
      </c>
      <c r="M502" s="17">
        <v>0</v>
      </c>
      <c r="N502" s="17">
        <v>9.6638249275362326E-2</v>
      </c>
      <c r="O502" s="17">
        <v>0</v>
      </c>
      <c r="P502" s="17">
        <v>0</v>
      </c>
      <c r="Q502" s="17">
        <v>0.79057263128751298</v>
      </c>
      <c r="R502" s="96">
        <v>0.88721088056287534</v>
      </c>
      <c r="S502" s="17">
        <v>0.1149453792310102</v>
      </c>
      <c r="T502" s="17">
        <v>0.17288276615842535</v>
      </c>
      <c r="U502" s="17">
        <v>0</v>
      </c>
      <c r="V502" s="17">
        <v>0.10822216229509347</v>
      </c>
      <c r="W502" s="17">
        <v>0.13471329908935206</v>
      </c>
      <c r="X502" s="17">
        <v>9.8964787524761493E-3</v>
      </c>
      <c r="Y502" s="17">
        <v>8.4702758913153351E-3</v>
      </c>
      <c r="Z502" s="17">
        <v>0.10030312488008436</v>
      </c>
      <c r="AA502" s="17">
        <v>5.6552337529290238E-2</v>
      </c>
      <c r="AB502" s="17">
        <v>5.6575081653021067E-2</v>
      </c>
      <c r="AC502" s="17">
        <v>3.6670829536175058E-2</v>
      </c>
      <c r="AD502" s="17">
        <v>2.2331873117135293E-2</v>
      </c>
      <c r="AE502" s="17">
        <v>0.19474970560904059</v>
      </c>
      <c r="AF502" s="17">
        <v>1.5139403259683456E-2</v>
      </c>
      <c r="AG502" s="96">
        <v>1.0314527170021024</v>
      </c>
      <c r="AH502" s="17">
        <v>1.4376225800180446E-2</v>
      </c>
      <c r="AI502" s="17">
        <v>0.16171274471203984</v>
      </c>
      <c r="AJ502" s="17">
        <v>8.5346893498146857E-3</v>
      </c>
      <c r="AK502" s="96">
        <v>0.18462365986203497</v>
      </c>
      <c r="AL502" s="17">
        <v>0</v>
      </c>
      <c r="AM502" s="96">
        <v>2.2413086616086728</v>
      </c>
      <c r="AN502" s="17">
        <v>0</v>
      </c>
      <c r="AO502" s="96">
        <v>0.15689160631260712</v>
      </c>
      <c r="AP502" s="17">
        <v>0</v>
      </c>
      <c r="AQ502" s="96">
        <v>2.3982002679212799</v>
      </c>
      <c r="AR502" s="17">
        <v>0</v>
      </c>
      <c r="AS502" s="96">
        <v>0.47964005358425599</v>
      </c>
      <c r="AT502" s="109">
        <v>0</v>
      </c>
      <c r="AU502" s="110">
        <v>2.8778403215055359</v>
      </c>
      <c r="AV502" s="18">
        <v>0.13303350183366883</v>
      </c>
    </row>
    <row r="503" spans="1:48" x14ac:dyDescent="0.25">
      <c r="A503" s="27">
        <v>12</v>
      </c>
      <c r="B503" s="24" t="s">
        <v>45</v>
      </c>
      <c r="C503" s="24" t="s">
        <v>279</v>
      </c>
      <c r="D503" s="22" t="s">
        <v>44</v>
      </c>
      <c r="E503" s="23">
        <v>5</v>
      </c>
      <c r="F503" s="24">
        <v>4798.4324999999999</v>
      </c>
      <c r="G503" s="17">
        <v>4.3882487974979324E-2</v>
      </c>
      <c r="H503" s="17">
        <v>8.7144623630124513E-2</v>
      </c>
      <c r="I503" s="96">
        <v>0.13102711160510383</v>
      </c>
      <c r="J503" s="17">
        <v>0</v>
      </c>
      <c r="K503" s="17">
        <v>0</v>
      </c>
      <c r="L503" s="17">
        <v>0</v>
      </c>
      <c r="M503" s="17">
        <v>0</v>
      </c>
      <c r="N503" s="17">
        <v>9.6638249275362312E-2</v>
      </c>
      <c r="O503" s="17">
        <v>0</v>
      </c>
      <c r="P503" s="17">
        <v>0</v>
      </c>
      <c r="Q503" s="17">
        <v>0.98555554033581716</v>
      </c>
      <c r="R503" s="96">
        <v>1.0821937896111795</v>
      </c>
      <c r="S503" s="17">
        <v>0.11548890526063785</v>
      </c>
      <c r="T503" s="17">
        <v>0.16207038742080468</v>
      </c>
      <c r="U503" s="17">
        <v>0</v>
      </c>
      <c r="V503" s="17">
        <v>0.10047029748644512</v>
      </c>
      <c r="W503" s="17">
        <v>0.13233858423818243</v>
      </c>
      <c r="X503" s="17">
        <v>9.9432748380570875E-3</v>
      </c>
      <c r="Y503" s="17">
        <v>8.0510313894665175E-2</v>
      </c>
      <c r="Z503" s="17">
        <v>0.10077741414329827</v>
      </c>
      <c r="AA503" s="17">
        <v>5.681974860478621E-2</v>
      </c>
      <c r="AB503" s="17">
        <v>5.684260027545239E-2</v>
      </c>
      <c r="AC503" s="17">
        <v>4.6566249485013138E-2</v>
      </c>
      <c r="AD503" s="17">
        <v>2.5223404028064927E-2</v>
      </c>
      <c r="AE503" s="17">
        <v>0.22695886674418658</v>
      </c>
      <c r="AF503" s="17">
        <v>1.5139403259683456E-2</v>
      </c>
      <c r="AG503" s="96">
        <v>1.1291494496792773</v>
      </c>
      <c r="AH503" s="17">
        <v>1.6545179753831414E-2</v>
      </c>
      <c r="AI503" s="17">
        <v>0.18639448335801706</v>
      </c>
      <c r="AJ503" s="17">
        <v>1.3582046782704188E-2</v>
      </c>
      <c r="AK503" s="96">
        <v>0.21652170989455266</v>
      </c>
      <c r="AL503" s="17">
        <v>0</v>
      </c>
      <c r="AM503" s="96">
        <v>2.5588920607901131</v>
      </c>
      <c r="AN503" s="17">
        <v>0</v>
      </c>
      <c r="AO503" s="96">
        <v>0.17912244425530793</v>
      </c>
      <c r="AP503" s="17">
        <v>0</v>
      </c>
      <c r="AQ503" s="96">
        <v>2.7380145050454212</v>
      </c>
      <c r="AR503" s="17">
        <v>0</v>
      </c>
      <c r="AS503" s="96">
        <v>0.54760290100908426</v>
      </c>
      <c r="AT503" s="109">
        <v>0</v>
      </c>
      <c r="AU503" s="110">
        <v>3.2856174060545054</v>
      </c>
      <c r="AV503" s="18">
        <v>0.15195378853706915</v>
      </c>
    </row>
    <row r="504" spans="1:48" x14ac:dyDescent="0.25">
      <c r="A504" s="27">
        <v>13</v>
      </c>
      <c r="B504" s="24" t="s">
        <v>45</v>
      </c>
      <c r="C504" s="24" t="s">
        <v>279</v>
      </c>
      <c r="D504" s="22" t="s">
        <v>100</v>
      </c>
      <c r="E504" s="23">
        <v>5</v>
      </c>
      <c r="F504" s="24">
        <v>4773.5694999999996</v>
      </c>
      <c r="G504" s="17">
        <v>4.4111048656566107E-2</v>
      </c>
      <c r="H504" s="17">
        <v>8.7598513906010464E-2</v>
      </c>
      <c r="I504" s="96">
        <v>0.13170956256257657</v>
      </c>
      <c r="J504" s="17">
        <v>0</v>
      </c>
      <c r="K504" s="17">
        <v>0</v>
      </c>
      <c r="L504" s="17">
        <v>0</v>
      </c>
      <c r="M504" s="17">
        <v>0</v>
      </c>
      <c r="N504" s="17">
        <v>9.6638249275362326E-2</v>
      </c>
      <c r="O504" s="17">
        <v>0</v>
      </c>
      <c r="P504" s="17">
        <v>0</v>
      </c>
      <c r="Q504" s="17">
        <v>0.96584664459795844</v>
      </c>
      <c r="R504" s="96">
        <v>1.0624848938733207</v>
      </c>
      <c r="S504" s="17">
        <v>0.11553088457038693</v>
      </c>
      <c r="T504" s="17">
        <v>0.16207511326040303</v>
      </c>
      <c r="U504" s="17">
        <v>0</v>
      </c>
      <c r="V504" s="17">
        <v>0.10050681765025865</v>
      </c>
      <c r="W504" s="17">
        <v>0.13238668827386407</v>
      </c>
      <c r="X504" s="17">
        <v>9.9468891403435671E-3</v>
      </c>
      <c r="Y504" s="17">
        <v>8.0539578761254338E-2</v>
      </c>
      <c r="Z504" s="17">
        <v>0.10081404594160376</v>
      </c>
      <c r="AA504" s="17">
        <v>5.6840402137012205E-2</v>
      </c>
      <c r="AB504" s="17">
        <v>5.6863262114081152E-2</v>
      </c>
      <c r="AC504" s="17">
        <v>4.6808788461547554E-2</v>
      </c>
      <c r="AD504" s="17">
        <v>2.5301564184566611E-2</v>
      </c>
      <c r="AE504" s="17">
        <v>0.2278110538551065</v>
      </c>
      <c r="AF504" s="17">
        <v>1.5139403259683456E-2</v>
      </c>
      <c r="AG504" s="96">
        <v>1.1305644916101121</v>
      </c>
      <c r="AH504" s="17">
        <v>1.660411986099003E-2</v>
      </c>
      <c r="AI504" s="17">
        <v>0.18705915700851705</v>
      </c>
      <c r="AJ504" s="17">
        <v>7.84023137337732E-3</v>
      </c>
      <c r="AK504" s="96">
        <v>0.21150350824288441</v>
      </c>
      <c r="AL504" s="17">
        <v>0</v>
      </c>
      <c r="AM504" s="96">
        <v>2.5362624562888936</v>
      </c>
      <c r="AN504" s="17">
        <v>0</v>
      </c>
      <c r="AO504" s="96">
        <v>0.17753837194022257</v>
      </c>
      <c r="AP504" s="17">
        <v>0</v>
      </c>
      <c r="AQ504" s="96">
        <v>2.7138008282291159</v>
      </c>
      <c r="AR504" s="17">
        <v>0</v>
      </c>
      <c r="AS504" s="96">
        <v>0.54276016564582319</v>
      </c>
      <c r="AT504" s="109">
        <v>0</v>
      </c>
      <c r="AU504" s="110">
        <v>3.2565609938749391</v>
      </c>
      <c r="AV504" s="18">
        <v>0.15091142302296007</v>
      </c>
    </row>
    <row r="505" spans="1:48" x14ac:dyDescent="0.25">
      <c r="A505" s="27">
        <v>14</v>
      </c>
      <c r="B505" s="24" t="s">
        <v>45</v>
      </c>
      <c r="C505" s="24" t="s">
        <v>279</v>
      </c>
      <c r="D505" s="22" t="s">
        <v>113</v>
      </c>
      <c r="E505" s="23">
        <v>5</v>
      </c>
      <c r="F505" s="24">
        <v>6080.084499999999</v>
      </c>
      <c r="G505" s="17">
        <v>3.5165710269012045E-2</v>
      </c>
      <c r="H505" s="17">
        <v>6.6051203305807021E-2</v>
      </c>
      <c r="I505" s="96">
        <v>0.10121691357481907</v>
      </c>
      <c r="J505" s="17">
        <v>0</v>
      </c>
      <c r="K505" s="17">
        <v>0</v>
      </c>
      <c r="L505" s="17">
        <v>0</v>
      </c>
      <c r="M505" s="17">
        <v>0</v>
      </c>
      <c r="N505" s="17">
        <v>9.6638249275362326E-2</v>
      </c>
      <c r="O505" s="17">
        <v>0</v>
      </c>
      <c r="P505" s="17">
        <v>0</v>
      </c>
      <c r="Q505" s="17">
        <v>0.72788620449798425</v>
      </c>
      <c r="R505" s="96">
        <v>0.8245244537733466</v>
      </c>
      <c r="S505" s="17">
        <v>0.11378993601330203</v>
      </c>
      <c r="T505" s="17">
        <v>0.16793368576567991</v>
      </c>
      <c r="U505" s="17">
        <v>0</v>
      </c>
      <c r="V505" s="17">
        <v>0.10713430157145122</v>
      </c>
      <c r="W505" s="17">
        <v>0.13335914663181783</v>
      </c>
      <c r="X505" s="17">
        <v>9.7969982920153523E-3</v>
      </c>
      <c r="Y505" s="17">
        <v>8.3851317742032593E-3</v>
      </c>
      <c r="Z505" s="17">
        <v>9.9294867165568387E-2</v>
      </c>
      <c r="AA505" s="17">
        <v>5.5983867397816404E-2</v>
      </c>
      <c r="AB505" s="17">
        <v>5.6006382895188507E-2</v>
      </c>
      <c r="AC505" s="17">
        <v>3.4708628399306704E-2</v>
      </c>
      <c r="AD505" s="17">
        <v>2.1620078007103957E-2</v>
      </c>
      <c r="AE505" s="17">
        <v>0.18735546900219305</v>
      </c>
      <c r="AF505" s="17">
        <v>0</v>
      </c>
      <c r="AG505" s="96">
        <v>0.99536849291564644</v>
      </c>
      <c r="AH505" s="17">
        <v>1.3857878678158374E-2</v>
      </c>
      <c r="AI505" s="17">
        <v>0.15587092590281815</v>
      </c>
      <c r="AJ505" s="17">
        <v>8.289387075630825E-3</v>
      </c>
      <c r="AK505" s="96">
        <v>0.17801819165660734</v>
      </c>
      <c r="AL505" s="17">
        <v>0</v>
      </c>
      <c r="AM505" s="96">
        <v>2.0991280519204194</v>
      </c>
      <c r="AN505" s="17">
        <v>0</v>
      </c>
      <c r="AO505" s="96">
        <v>0.14693896363442938</v>
      </c>
      <c r="AP505" s="17">
        <v>0</v>
      </c>
      <c r="AQ505" s="96">
        <v>2.246067015554849</v>
      </c>
      <c r="AR505" s="17">
        <v>0</v>
      </c>
      <c r="AS505" s="96">
        <v>0.4492134031109698</v>
      </c>
      <c r="AT505" s="109">
        <v>0</v>
      </c>
      <c r="AU505" s="110">
        <v>2.6952804186658188</v>
      </c>
      <c r="AV505" s="18">
        <v>0.12507684899866114</v>
      </c>
    </row>
    <row r="506" spans="1:48" x14ac:dyDescent="0.25">
      <c r="A506" s="27">
        <v>15</v>
      </c>
      <c r="B506" s="24" t="s">
        <v>45</v>
      </c>
      <c r="C506" s="24" t="s">
        <v>279</v>
      </c>
      <c r="D506" s="22" t="s">
        <v>219</v>
      </c>
      <c r="E506" s="23">
        <v>1</v>
      </c>
      <c r="F506" s="24">
        <v>80.8</v>
      </c>
      <c r="G506" s="17">
        <v>0</v>
      </c>
      <c r="H506" s="17">
        <v>8.1983647530057338E-2</v>
      </c>
      <c r="I506" s="96">
        <v>8.1983647530057338E-2</v>
      </c>
      <c r="J506" s="17">
        <v>0</v>
      </c>
      <c r="K506" s="17">
        <v>0</v>
      </c>
      <c r="L506" s="17">
        <v>0</v>
      </c>
      <c r="M506" s="17">
        <v>0</v>
      </c>
      <c r="N506" s="17">
        <v>0</v>
      </c>
      <c r="O506" s="17">
        <v>0</v>
      </c>
      <c r="P506" s="17">
        <v>0</v>
      </c>
      <c r="Q506" s="17">
        <v>6.3619691493032393E-3</v>
      </c>
      <c r="R506" s="96">
        <v>6.3619691493032393E-3</v>
      </c>
      <c r="S506" s="17">
        <v>0.17761987424153289</v>
      </c>
      <c r="T506" s="17">
        <v>0</v>
      </c>
      <c r="U506" s="17">
        <v>0.63616940248869447</v>
      </c>
      <c r="V506" s="17">
        <v>0</v>
      </c>
      <c r="W506" s="17">
        <v>0</v>
      </c>
      <c r="X506" s="17">
        <v>0</v>
      </c>
      <c r="Y506" s="17">
        <v>2.6817657962490485E-2</v>
      </c>
      <c r="Z506" s="17">
        <v>0.14809268747989721</v>
      </c>
      <c r="AA506" s="17">
        <v>5.2854375500122543E-2</v>
      </c>
      <c r="AB506" s="17">
        <v>5.2875632383721179E-2</v>
      </c>
      <c r="AC506" s="17">
        <v>0.17039385564621104</v>
      </c>
      <c r="AD506" s="17">
        <v>3.8214025750333239E-2</v>
      </c>
      <c r="AE506" s="17">
        <v>0.35524480399346897</v>
      </c>
      <c r="AF506" s="17">
        <v>0</v>
      </c>
      <c r="AG506" s="96">
        <v>1.6582823154464721</v>
      </c>
      <c r="AH506" s="17">
        <v>2.3173023895483653E-2</v>
      </c>
      <c r="AI506" s="17">
        <v>0.25979404267601769</v>
      </c>
      <c r="AJ506" s="17">
        <v>5.5045746474671094E-2</v>
      </c>
      <c r="AK506" s="96">
        <v>0.33801281304617242</v>
      </c>
      <c r="AL506" s="17">
        <v>0</v>
      </c>
      <c r="AM506" s="96">
        <v>2.0846407451720048</v>
      </c>
      <c r="AN506" s="17">
        <v>0</v>
      </c>
      <c r="AO506" s="96">
        <v>0.14592485216204035</v>
      </c>
      <c r="AP506" s="17">
        <v>0</v>
      </c>
      <c r="AQ506" s="96">
        <v>2.2305655973340452</v>
      </c>
      <c r="AR506" s="17">
        <v>0</v>
      </c>
      <c r="AS506" s="96">
        <v>0.44611311946680909</v>
      </c>
      <c r="AT506" s="109">
        <v>0</v>
      </c>
      <c r="AU506" s="110">
        <v>2.6766787168008541</v>
      </c>
      <c r="AV506" s="18">
        <v>0.1435219095445544</v>
      </c>
    </row>
    <row r="507" spans="1:48" x14ac:dyDescent="0.25">
      <c r="A507" s="27">
        <v>16</v>
      </c>
      <c r="B507" s="24" t="s">
        <v>47</v>
      </c>
      <c r="C507" s="24" t="s">
        <v>280</v>
      </c>
      <c r="D507" s="22" t="s">
        <v>168</v>
      </c>
      <c r="E507" s="23">
        <v>2</v>
      </c>
      <c r="F507" s="24">
        <v>433.89499999999998</v>
      </c>
      <c r="G507" s="17">
        <v>6.4706025337927381E-2</v>
      </c>
      <c r="H507" s="17">
        <v>0.3377825664953123</v>
      </c>
      <c r="I507" s="96">
        <v>0.40248859183323971</v>
      </c>
      <c r="J507" s="17">
        <v>0</v>
      </c>
      <c r="K507" s="17">
        <v>0</v>
      </c>
      <c r="L507" s="17">
        <v>0</v>
      </c>
      <c r="M507" s="17">
        <v>0</v>
      </c>
      <c r="N507" s="17">
        <v>0.24159562318840577</v>
      </c>
      <c r="O507" s="17">
        <v>0</v>
      </c>
      <c r="P507" s="17">
        <v>0</v>
      </c>
      <c r="Q507" s="17">
        <v>0.9497331607642604</v>
      </c>
      <c r="R507" s="96">
        <v>1.1913287839526663</v>
      </c>
      <c r="S507" s="17">
        <v>0.20848843338422046</v>
      </c>
      <c r="T507" s="17">
        <v>0</v>
      </c>
      <c r="U507" s="17">
        <v>0.28443462786563806</v>
      </c>
      <c r="V507" s="17">
        <v>0.16789320539882879</v>
      </c>
      <c r="W507" s="17">
        <v>0</v>
      </c>
      <c r="X507" s="17">
        <v>3.6811960852130726E-3</v>
      </c>
      <c r="Y507" s="17">
        <v>1.7037315139031992E-2</v>
      </c>
      <c r="Z507" s="17">
        <v>4.1529654260959857E-2</v>
      </c>
      <c r="AA507" s="17">
        <v>5.870143532797463E-2</v>
      </c>
      <c r="AB507" s="17">
        <v>5.8725043772233636E-2</v>
      </c>
      <c r="AC507" s="17">
        <v>0.14981086035318242</v>
      </c>
      <c r="AD507" s="17">
        <v>3.3227466300736412E-2</v>
      </c>
      <c r="AE507" s="17">
        <v>0.29258769772024895</v>
      </c>
      <c r="AF507" s="17">
        <v>0</v>
      </c>
      <c r="AG507" s="96">
        <v>1.3161169356082683</v>
      </c>
      <c r="AH507" s="17">
        <v>1.9268039827548905E-2</v>
      </c>
      <c r="AI507" s="17">
        <v>0.21641519427752334</v>
      </c>
      <c r="AJ507" s="17">
        <v>2.677285416658182E-2</v>
      </c>
      <c r="AK507" s="96">
        <v>0.26245608827165406</v>
      </c>
      <c r="AL507" s="17">
        <v>0</v>
      </c>
      <c r="AM507" s="96">
        <v>3.172390399665828</v>
      </c>
      <c r="AN507" s="17">
        <v>0</v>
      </c>
      <c r="AO507" s="96">
        <v>0.22206732797660797</v>
      </c>
      <c r="AP507" s="17">
        <v>0</v>
      </c>
      <c r="AQ507" s="96">
        <v>3.3944577276424361</v>
      </c>
      <c r="AR507" s="17">
        <v>0</v>
      </c>
      <c r="AS507" s="96">
        <v>0.67889154552848729</v>
      </c>
      <c r="AT507" s="109">
        <v>0</v>
      </c>
      <c r="AU507" s="110">
        <v>4.0733492731709235</v>
      </c>
      <c r="AV507" s="18">
        <v>0.19311842001221494</v>
      </c>
    </row>
    <row r="508" spans="1:48" x14ac:dyDescent="0.25">
      <c r="A508" s="27">
        <v>17</v>
      </c>
      <c r="B508" s="24" t="s">
        <v>47</v>
      </c>
      <c r="C508" s="24" t="s">
        <v>280</v>
      </c>
      <c r="D508" s="22" t="s">
        <v>203</v>
      </c>
      <c r="E508" s="23">
        <v>5</v>
      </c>
      <c r="F508" s="24">
        <v>3197.9545000000003</v>
      </c>
      <c r="G508" s="17">
        <v>3.3161017676035937E-2</v>
      </c>
      <c r="H508" s="17">
        <v>0.12765071427577043</v>
      </c>
      <c r="I508" s="96">
        <v>0.16081173195180637</v>
      </c>
      <c r="J508" s="17">
        <v>0</v>
      </c>
      <c r="K508" s="17">
        <v>0</v>
      </c>
      <c r="L508" s="17">
        <v>0</v>
      </c>
      <c r="M508" s="17">
        <v>0</v>
      </c>
      <c r="N508" s="17">
        <v>9.6638249275362312E-2</v>
      </c>
      <c r="O508" s="17">
        <v>0</v>
      </c>
      <c r="P508" s="17">
        <v>0</v>
      </c>
      <c r="Q508" s="17">
        <v>0.93135755268114684</v>
      </c>
      <c r="R508" s="96">
        <v>1.0279958019565092</v>
      </c>
      <c r="S508" s="17">
        <v>0.11347584296138333</v>
      </c>
      <c r="T508" s="17">
        <v>0.16788161426575457</v>
      </c>
      <c r="U508" s="17">
        <v>0</v>
      </c>
      <c r="V508" s="17">
        <v>0.10683857999074993</v>
      </c>
      <c r="W508" s="17">
        <v>0.13299103691285316</v>
      </c>
      <c r="X508" s="17">
        <v>9.7699557502845813E-3</v>
      </c>
      <c r="Y508" s="17">
        <v>8.3619863913866957E-3</v>
      </c>
      <c r="Z508" s="17">
        <v>9.9020784685512758E-2</v>
      </c>
      <c r="AA508" s="17">
        <v>5.5829335772390964E-2</v>
      </c>
      <c r="AB508" s="17">
        <v>5.5851789120494565E-2</v>
      </c>
      <c r="AC508" s="17">
        <v>3.3771093069167937E-2</v>
      </c>
      <c r="AD508" s="17">
        <v>3.1630103626243328E-2</v>
      </c>
      <c r="AE508" s="17">
        <v>0.29917862791079114</v>
      </c>
      <c r="AF508" s="17">
        <v>1.5139403259683456E-2</v>
      </c>
      <c r="AG508" s="96">
        <v>1.1297401537166964</v>
      </c>
      <c r="AH508" s="17">
        <v>2.1544471662217502E-2</v>
      </c>
      <c r="AI508" s="17">
        <v>0.24256447787265845</v>
      </c>
      <c r="AJ508" s="17">
        <v>8.2869449308049081E-3</v>
      </c>
      <c r="AK508" s="96">
        <v>0.27239589446568085</v>
      </c>
      <c r="AL508" s="17">
        <v>0</v>
      </c>
      <c r="AM508" s="96">
        <v>2.5909435820906932</v>
      </c>
      <c r="AN508" s="17">
        <v>0</v>
      </c>
      <c r="AO508" s="96">
        <v>0.18136605074634854</v>
      </c>
      <c r="AP508" s="17">
        <v>0</v>
      </c>
      <c r="AQ508" s="96">
        <v>2.7723096328370418</v>
      </c>
      <c r="AR508" s="17">
        <v>0</v>
      </c>
      <c r="AS508" s="96">
        <v>0.55446192656740834</v>
      </c>
      <c r="AT508" s="109">
        <v>0</v>
      </c>
      <c r="AU508" s="110">
        <v>3.3267715594044502</v>
      </c>
      <c r="AV508" s="18">
        <v>0.16375252937113394</v>
      </c>
    </row>
    <row r="509" spans="1:48" x14ac:dyDescent="0.25">
      <c r="A509" s="27">
        <v>18</v>
      </c>
      <c r="B509" s="24" t="s">
        <v>47</v>
      </c>
      <c r="C509" s="24" t="s">
        <v>280</v>
      </c>
      <c r="D509" s="22" t="s">
        <v>248</v>
      </c>
      <c r="E509" s="23">
        <v>1</v>
      </c>
      <c r="F509" s="24">
        <v>91.17</v>
      </c>
      <c r="G509" s="17">
        <v>0</v>
      </c>
      <c r="H509" s="17">
        <v>7.2658535926605594E-2</v>
      </c>
      <c r="I509" s="96">
        <v>7.2658535926605594E-2</v>
      </c>
      <c r="J509" s="17">
        <v>0</v>
      </c>
      <c r="K509" s="17">
        <v>0</v>
      </c>
      <c r="L509" s="17">
        <v>0</v>
      </c>
      <c r="M509" s="17">
        <v>0</v>
      </c>
      <c r="N509" s="17">
        <v>0</v>
      </c>
      <c r="O509" s="17">
        <v>0</v>
      </c>
      <c r="P509" s="17">
        <v>0</v>
      </c>
      <c r="Q509" s="17">
        <v>0</v>
      </c>
      <c r="R509" s="96">
        <v>0</v>
      </c>
      <c r="S509" s="17">
        <v>0.17761987424153289</v>
      </c>
      <c r="T509" s="17">
        <v>0</v>
      </c>
      <c r="U509" s="17">
        <v>0.63616940248869447</v>
      </c>
      <c r="V509" s="17">
        <v>0</v>
      </c>
      <c r="W509" s="17">
        <v>0</v>
      </c>
      <c r="X509" s="17">
        <v>0</v>
      </c>
      <c r="Y509" s="17">
        <v>4.6814382670066337E-2</v>
      </c>
      <c r="Z509" s="17">
        <v>0.14809268747989718</v>
      </c>
      <c r="AA509" s="17">
        <v>5.2854375500122543E-2</v>
      </c>
      <c r="AB509" s="17">
        <v>5.2875632383721172E-2</v>
      </c>
      <c r="AC509" s="17">
        <v>6.1890431387472217E-2</v>
      </c>
      <c r="AD509" s="17">
        <v>0</v>
      </c>
      <c r="AE509" s="17">
        <v>0</v>
      </c>
      <c r="AF509" s="17">
        <v>0</v>
      </c>
      <c r="AG509" s="96">
        <v>1.1763167861515067</v>
      </c>
      <c r="AH509" s="17">
        <v>0</v>
      </c>
      <c r="AI509" s="17">
        <v>0</v>
      </c>
      <c r="AJ509" s="17">
        <v>5.5045746474671094E-2</v>
      </c>
      <c r="AK509" s="96">
        <v>5.5045746474671094E-2</v>
      </c>
      <c r="AL509" s="17">
        <v>0</v>
      </c>
      <c r="AM509" s="96">
        <v>1.3040210685527835</v>
      </c>
      <c r="AN509" s="17">
        <v>0</v>
      </c>
      <c r="AO509" s="96">
        <v>9.1281474798694862E-2</v>
      </c>
      <c r="AP509" s="17">
        <v>0</v>
      </c>
      <c r="AQ509" s="96">
        <v>1.3953025433514785</v>
      </c>
      <c r="AR509" s="17">
        <v>0</v>
      </c>
      <c r="AS509" s="96">
        <v>0.27906050867029569</v>
      </c>
      <c r="AT509" s="109">
        <v>0</v>
      </c>
      <c r="AU509" s="110">
        <v>1.6743630520217743</v>
      </c>
      <c r="AV509" s="18">
        <v>8.9829941322803544E-2</v>
      </c>
    </row>
    <row r="510" spans="1:48" x14ac:dyDescent="0.25">
      <c r="A510" s="27">
        <v>19</v>
      </c>
      <c r="B510" s="24" t="s">
        <v>47</v>
      </c>
      <c r="C510" s="24" t="s">
        <v>280</v>
      </c>
      <c r="D510" s="22" t="s">
        <v>135</v>
      </c>
      <c r="E510" s="23">
        <v>3</v>
      </c>
      <c r="F510" s="24">
        <v>1393.11</v>
      </c>
      <c r="G510" s="17">
        <v>5.7718359314910171E-2</v>
      </c>
      <c r="H510" s="17">
        <v>0.11471507930482214</v>
      </c>
      <c r="I510" s="96">
        <v>0.17243343861973232</v>
      </c>
      <c r="J510" s="17">
        <v>0</v>
      </c>
      <c r="K510" s="17">
        <v>0</v>
      </c>
      <c r="L510" s="17">
        <v>0</v>
      </c>
      <c r="M510" s="17">
        <v>0</v>
      </c>
      <c r="N510" s="17">
        <v>7.97740211947848E-2</v>
      </c>
      <c r="O510" s="17">
        <v>0</v>
      </c>
      <c r="P510" s="17">
        <v>0</v>
      </c>
      <c r="Q510" s="17">
        <v>0.85235502164865939</v>
      </c>
      <c r="R510" s="96">
        <v>0.93212904284344422</v>
      </c>
      <c r="S510" s="17">
        <v>0.20227457612985447</v>
      </c>
      <c r="T510" s="17">
        <v>0</v>
      </c>
      <c r="U510" s="17">
        <v>0.20209085737229993</v>
      </c>
      <c r="V510" s="17">
        <v>0.15771699535688335</v>
      </c>
      <c r="W510" s="17">
        <v>0.18914789836266344</v>
      </c>
      <c r="X510" s="17">
        <v>3.5714805166918683E-3</v>
      </c>
      <c r="Y510" s="17">
        <v>1.4544686884531558E-2</v>
      </c>
      <c r="Z510" s="17">
        <v>4.0291890903003211E-2</v>
      </c>
      <c r="AA510" s="17">
        <v>5.6951878607567917E-2</v>
      </c>
      <c r="AB510" s="17">
        <v>5.6974783418055779E-2</v>
      </c>
      <c r="AC510" s="17">
        <v>6.9989645382931828E-2</v>
      </c>
      <c r="AD510" s="17">
        <v>2.1401506444291087E-2</v>
      </c>
      <c r="AE510" s="17">
        <v>0.16293126710256525</v>
      </c>
      <c r="AF510" s="17">
        <v>0</v>
      </c>
      <c r="AG510" s="96">
        <v>1.1778874664813397</v>
      </c>
      <c r="AH510" s="17">
        <v>1.2372557747941366E-2</v>
      </c>
      <c r="AI510" s="17">
        <v>0.13875384936302479</v>
      </c>
      <c r="AJ510" s="17">
        <v>1.8810314788019897E-2</v>
      </c>
      <c r="AK510" s="96">
        <v>0.16993672189898604</v>
      </c>
      <c r="AL510" s="17">
        <v>0</v>
      </c>
      <c r="AM510" s="96">
        <v>2.4523866698435022</v>
      </c>
      <c r="AN510" s="17">
        <v>0</v>
      </c>
      <c r="AO510" s="96">
        <v>0.17166706688904518</v>
      </c>
      <c r="AP510" s="17">
        <v>0</v>
      </c>
      <c r="AQ510" s="96">
        <v>2.6240537367325474</v>
      </c>
      <c r="AR510" s="17">
        <v>0</v>
      </c>
      <c r="AS510" s="96">
        <v>0.52481074734650945</v>
      </c>
      <c r="AT510" s="109">
        <v>0</v>
      </c>
      <c r="AU510" s="110">
        <v>3.1488644840790569</v>
      </c>
      <c r="AV510" s="18">
        <v>0.14065360211899994</v>
      </c>
    </row>
    <row r="511" spans="1:48" x14ac:dyDescent="0.25">
      <c r="A511" s="27">
        <v>20</v>
      </c>
      <c r="B511" s="24" t="s">
        <v>47</v>
      </c>
      <c r="C511" s="24" t="s">
        <v>187</v>
      </c>
      <c r="D511" s="22" t="s">
        <v>201</v>
      </c>
      <c r="E511" s="23">
        <v>9</v>
      </c>
      <c r="F511" s="24">
        <v>12389</v>
      </c>
      <c r="G511" s="17">
        <v>3.0978436756623505E-2</v>
      </c>
      <c r="H511" s="17">
        <v>6.1156536417171468E-2</v>
      </c>
      <c r="I511" s="96">
        <v>9.2134973173794973E-2</v>
      </c>
      <c r="J511" s="17">
        <v>0.23537478092902483</v>
      </c>
      <c r="K511" s="17">
        <v>0.67182377380265434</v>
      </c>
      <c r="L511" s="17">
        <v>0.59040111572988918</v>
      </c>
      <c r="M511" s="17">
        <v>1.4975996704615684</v>
      </c>
      <c r="N511" s="17">
        <v>6.2203060239124905E-2</v>
      </c>
      <c r="O511" s="17">
        <v>0</v>
      </c>
      <c r="P511" s="17">
        <v>0</v>
      </c>
      <c r="Q511" s="17">
        <v>0.34771554191461634</v>
      </c>
      <c r="R511" s="96">
        <v>0.40991860215374126</v>
      </c>
      <c r="S511" s="17">
        <v>0.1138229616380014</v>
      </c>
      <c r="T511" s="17">
        <v>0.10876489896492048</v>
      </c>
      <c r="U511" s="17">
        <v>0</v>
      </c>
      <c r="V511" s="17">
        <v>9.9020999383010969E-2</v>
      </c>
      <c r="W511" s="17">
        <v>0.13042958163795193</v>
      </c>
      <c r="X511" s="17">
        <v>9.7998417068208121E-3</v>
      </c>
      <c r="Y511" s="17">
        <v>7.934894134821513E-2</v>
      </c>
      <c r="Z511" s="17">
        <v>9.9323685839103851E-2</v>
      </c>
      <c r="AA511" s="17">
        <v>5.6000115778461271E-2</v>
      </c>
      <c r="AB511" s="17">
        <v>5.6022637810579701E-2</v>
      </c>
      <c r="AC511" s="17">
        <v>3.8529368953396301E-2</v>
      </c>
      <c r="AD511" s="17">
        <v>2.2607309726796011E-2</v>
      </c>
      <c r="AE511" s="17">
        <v>0.1985583236751382</v>
      </c>
      <c r="AF511" s="17">
        <v>4.4977628940897588E-2</v>
      </c>
      <c r="AG511" s="96">
        <v>1.0572062954032937</v>
      </c>
      <c r="AH511" s="17">
        <v>1.4578733533952073E-2</v>
      </c>
      <c r="AI511" s="17">
        <v>0.16421914613403926</v>
      </c>
      <c r="AJ511" s="17">
        <v>1.097528875585772E-2</v>
      </c>
      <c r="AK511" s="96">
        <v>0.18977316842384903</v>
      </c>
      <c r="AL511" s="17">
        <v>3.2466327096162475</v>
      </c>
      <c r="AM511" s="96">
        <v>1.7490330391546791</v>
      </c>
      <c r="AN511" s="17">
        <v>0.22726428967313736</v>
      </c>
      <c r="AO511" s="96">
        <v>0.12243231274082755</v>
      </c>
      <c r="AP511" s="17">
        <v>3.4738969992893849</v>
      </c>
      <c r="AQ511" s="96">
        <v>1.8714653518955067</v>
      </c>
      <c r="AR511" s="17">
        <v>0.69477939985787707</v>
      </c>
      <c r="AS511" s="96">
        <v>0.37429307037910137</v>
      </c>
      <c r="AT511" s="109">
        <v>4.1686763991472624</v>
      </c>
      <c r="AU511" s="110">
        <v>2.2457584222746081</v>
      </c>
      <c r="AV511" s="18">
        <v>0.10004676212046171</v>
      </c>
    </row>
    <row r="512" spans="1:48" x14ac:dyDescent="0.25">
      <c r="A512" s="27">
        <v>21</v>
      </c>
      <c r="B512" s="24" t="s">
        <v>47</v>
      </c>
      <c r="C512" s="24" t="s">
        <v>187</v>
      </c>
      <c r="D512" s="22" t="s">
        <v>85</v>
      </c>
      <c r="E512" s="23">
        <v>5</v>
      </c>
      <c r="F512" s="24">
        <v>1547.2674999999999</v>
      </c>
      <c r="G512" s="17">
        <v>5.4472719353831051E-2</v>
      </c>
      <c r="H512" s="17">
        <v>0.12041087854043034</v>
      </c>
      <c r="I512" s="96">
        <v>0.17488359789426139</v>
      </c>
      <c r="J512" s="17">
        <v>0</v>
      </c>
      <c r="K512" s="17">
        <v>0</v>
      </c>
      <c r="L512" s="17">
        <v>0</v>
      </c>
      <c r="M512" s="17">
        <v>0</v>
      </c>
      <c r="N512" s="17">
        <v>9.2655499323807941E-2</v>
      </c>
      <c r="O512" s="17">
        <v>0</v>
      </c>
      <c r="P512" s="17">
        <v>0</v>
      </c>
      <c r="Q512" s="17">
        <v>0.80681236550166946</v>
      </c>
      <c r="R512" s="96">
        <v>0.89946786482547736</v>
      </c>
      <c r="S512" s="17">
        <v>0.1157608704398919</v>
      </c>
      <c r="T512" s="17">
        <v>0.17301796128663013</v>
      </c>
      <c r="U512" s="17">
        <v>0</v>
      </c>
      <c r="V512" s="17">
        <v>0.10898995498539774</v>
      </c>
      <c r="W512" s="17">
        <v>0.13566903573454622</v>
      </c>
      <c r="X512" s="17">
        <v>9.9666902866458618E-3</v>
      </c>
      <c r="Y512" s="17">
        <v>8.5303690901231636E-3</v>
      </c>
      <c r="Z512" s="17">
        <v>0.10101473518673865</v>
      </c>
      <c r="AA512" s="17">
        <v>5.695355360605104E-2</v>
      </c>
      <c r="AB512" s="17">
        <v>5.6976459090186955E-2</v>
      </c>
      <c r="AC512" s="17">
        <v>3.2091700717841884E-2</v>
      </c>
      <c r="AD512" s="17">
        <v>2.1010466912012839E-2</v>
      </c>
      <c r="AE512" s="17">
        <v>0.17962186319897985</v>
      </c>
      <c r="AF512" s="17">
        <v>0</v>
      </c>
      <c r="AG512" s="96">
        <v>0.99960366053504623</v>
      </c>
      <c r="AH512" s="17">
        <v>1.3342977486630124E-2</v>
      </c>
      <c r="AI512" s="17">
        <v>0.15005633281847991</v>
      </c>
      <c r="AJ512" s="17">
        <v>8.5410299792051912E-3</v>
      </c>
      <c r="AK512" s="96">
        <v>0.17194034028431524</v>
      </c>
      <c r="AL512" s="17">
        <v>0</v>
      </c>
      <c r="AM512" s="96">
        <v>2.2458954635391004</v>
      </c>
      <c r="AN512" s="17">
        <v>0</v>
      </c>
      <c r="AO512" s="96">
        <v>0.15721268244773703</v>
      </c>
      <c r="AP512" s="17">
        <v>0</v>
      </c>
      <c r="AQ512" s="96">
        <v>2.4031081459868373</v>
      </c>
      <c r="AR512" s="17">
        <v>0</v>
      </c>
      <c r="AS512" s="96">
        <v>0.48062162919736751</v>
      </c>
      <c r="AT512" s="109">
        <v>0</v>
      </c>
      <c r="AU512" s="110">
        <v>2.8837297751842046</v>
      </c>
      <c r="AV512" s="18">
        <v>0.13273504002533498</v>
      </c>
    </row>
    <row r="513" spans="1:48" x14ac:dyDescent="0.25">
      <c r="A513" s="27">
        <v>22</v>
      </c>
      <c r="B513" s="24" t="s">
        <v>47</v>
      </c>
      <c r="C513" s="24" t="s">
        <v>187</v>
      </c>
      <c r="D513" s="22" t="s">
        <v>170</v>
      </c>
      <c r="E513" s="23">
        <v>5</v>
      </c>
      <c r="F513" s="24">
        <v>1062.8874999999998</v>
      </c>
      <c r="G513" s="17">
        <v>6.6714716510903438E-2</v>
      </c>
      <c r="H513" s="17">
        <v>0.16281994244094325</v>
      </c>
      <c r="I513" s="96">
        <v>0.22953465895184669</v>
      </c>
      <c r="J513" s="17">
        <v>0</v>
      </c>
      <c r="K513" s="17">
        <v>0</v>
      </c>
      <c r="L513" s="17">
        <v>0</v>
      </c>
      <c r="M513" s="17">
        <v>0</v>
      </c>
      <c r="N513" s="17">
        <v>9.6638249275362326E-2</v>
      </c>
      <c r="O513" s="17">
        <v>0</v>
      </c>
      <c r="P513" s="17">
        <v>0</v>
      </c>
      <c r="Q513" s="17">
        <v>0.6652511072697197</v>
      </c>
      <c r="R513" s="96">
        <v>0.76188935654508205</v>
      </c>
      <c r="S513" s="17">
        <v>0.11955783591710309</v>
      </c>
      <c r="T513" s="17">
        <v>0.19127491119864831</v>
      </c>
      <c r="U513" s="17">
        <v>0</v>
      </c>
      <c r="V513" s="17">
        <v>0.11256483391356915</v>
      </c>
      <c r="W513" s="17">
        <v>0.14011899056862015</v>
      </c>
      <c r="X513" s="17">
        <v>1.0293598496619115E-2</v>
      </c>
      <c r="Y513" s="17">
        <v>8.8101658540900088E-3</v>
      </c>
      <c r="Z513" s="17">
        <v>0.10432802629051305</v>
      </c>
      <c r="AA513" s="17">
        <v>5.8821634556245332E-2</v>
      </c>
      <c r="AB513" s="17">
        <v>5.8845291342027227E-2</v>
      </c>
      <c r="AC513" s="17">
        <v>3.7373246399411732E-2</v>
      </c>
      <c r="AD513" s="17">
        <v>2.2992807956898911E-2</v>
      </c>
      <c r="AE513" s="17">
        <v>0.19994071727134152</v>
      </c>
      <c r="AF513" s="17">
        <v>0</v>
      </c>
      <c r="AG513" s="96">
        <v>1.0649220597650877</v>
      </c>
      <c r="AH513" s="17">
        <v>1.4772687116862211E-2</v>
      </c>
      <c r="AI513" s="17">
        <v>0.16616701834106298</v>
      </c>
      <c r="AJ513" s="17">
        <v>8.0396531833494458E-3</v>
      </c>
      <c r="AK513" s="96">
        <v>0.18897935864127466</v>
      </c>
      <c r="AL513" s="17">
        <v>0</v>
      </c>
      <c r="AM513" s="96">
        <v>2.2453254339032909</v>
      </c>
      <c r="AN513" s="17">
        <v>0</v>
      </c>
      <c r="AO513" s="96">
        <v>0.15717278037323038</v>
      </c>
      <c r="AP513" s="17">
        <v>0</v>
      </c>
      <c r="AQ513" s="96">
        <v>2.4024982142765214</v>
      </c>
      <c r="AR513" s="17">
        <v>0</v>
      </c>
      <c r="AS513" s="96">
        <v>0.48049964285530433</v>
      </c>
      <c r="AT513" s="109">
        <v>0</v>
      </c>
      <c r="AU513" s="110">
        <v>2.8829978571318255</v>
      </c>
      <c r="AV513" s="18">
        <v>0.13234745792757938</v>
      </c>
    </row>
    <row r="514" spans="1:48" x14ac:dyDescent="0.25">
      <c r="A514" s="27">
        <v>23</v>
      </c>
      <c r="B514" s="24" t="s">
        <v>47</v>
      </c>
      <c r="C514" s="24" t="s">
        <v>187</v>
      </c>
      <c r="D514" s="22" t="s">
        <v>60</v>
      </c>
      <c r="E514" s="23">
        <v>5</v>
      </c>
      <c r="F514" s="24">
        <v>1313.7829999999999</v>
      </c>
      <c r="G514" s="17">
        <v>5.3425148719385161E-2</v>
      </c>
      <c r="H514" s="17">
        <v>0.14181020686982196</v>
      </c>
      <c r="I514" s="96">
        <v>0.19523535558920713</v>
      </c>
      <c r="J514" s="17">
        <v>0</v>
      </c>
      <c r="K514" s="17">
        <v>0</v>
      </c>
      <c r="L514" s="17">
        <v>0</v>
      </c>
      <c r="M514" s="17">
        <v>0</v>
      </c>
      <c r="N514" s="17">
        <v>9.6638249275362326E-2</v>
      </c>
      <c r="O514" s="17">
        <v>0</v>
      </c>
      <c r="P514" s="17">
        <v>0</v>
      </c>
      <c r="Q514" s="17">
        <v>0.62861973698632756</v>
      </c>
      <c r="R514" s="96">
        <v>0.72525798626168991</v>
      </c>
      <c r="S514" s="17">
        <v>0.11724158777995224</v>
      </c>
      <c r="T514" s="17">
        <v>0.17326344004647976</v>
      </c>
      <c r="U514" s="17">
        <v>0</v>
      </c>
      <c r="V514" s="17">
        <v>0.1103840643733629</v>
      </c>
      <c r="W514" s="17">
        <v>0.13740440186437958</v>
      </c>
      <c r="X514" s="17">
        <v>1.0094175948030124E-2</v>
      </c>
      <c r="Y514" s="17">
        <v>8.639482518355536E-3</v>
      </c>
      <c r="Z514" s="17">
        <v>0.10230683215719355</v>
      </c>
      <c r="AA514" s="17">
        <v>5.7682056372850156E-2</v>
      </c>
      <c r="AB514" s="17">
        <v>5.7705254845000185E-2</v>
      </c>
      <c r="AC514" s="17">
        <v>3.7795012981933399E-2</v>
      </c>
      <c r="AD514" s="17">
        <v>2.2897744880243719E-2</v>
      </c>
      <c r="AE514" s="17">
        <v>0.1999761867513544</v>
      </c>
      <c r="AF514" s="17">
        <v>0</v>
      </c>
      <c r="AG514" s="96">
        <v>1.0353902405191358</v>
      </c>
      <c r="AH514" s="17">
        <v>1.475528409205795E-2</v>
      </c>
      <c r="AI514" s="17">
        <v>0.16597936314836342</v>
      </c>
      <c r="AJ514" s="17">
        <v>1.4294516577084396E-2</v>
      </c>
      <c r="AK514" s="96">
        <v>0.19502916381750576</v>
      </c>
      <c r="AL514" s="17">
        <v>0</v>
      </c>
      <c r="AM514" s="96">
        <v>2.1509127461875384</v>
      </c>
      <c r="AN514" s="17">
        <v>0</v>
      </c>
      <c r="AO514" s="96">
        <v>0.15056389223312769</v>
      </c>
      <c r="AP514" s="17">
        <v>0</v>
      </c>
      <c r="AQ514" s="96">
        <v>2.3014766384206662</v>
      </c>
      <c r="AR514" s="17">
        <v>0</v>
      </c>
      <c r="AS514" s="96">
        <v>0.46029532768413328</v>
      </c>
      <c r="AT514" s="109">
        <v>0</v>
      </c>
      <c r="AU514" s="110">
        <v>2.7617719661047992</v>
      </c>
      <c r="AV514" s="18">
        <v>0.12731963635638457</v>
      </c>
    </row>
    <row r="515" spans="1:48" x14ac:dyDescent="0.25">
      <c r="A515" s="27">
        <v>24</v>
      </c>
      <c r="B515" s="24" t="s">
        <v>47</v>
      </c>
      <c r="C515" s="24" t="s">
        <v>187</v>
      </c>
      <c r="D515" s="22" t="s">
        <v>171</v>
      </c>
      <c r="E515" s="23">
        <v>5</v>
      </c>
      <c r="F515" s="24">
        <v>4413.0674999999992</v>
      </c>
      <c r="G515" s="17">
        <v>4.7714465387171175E-2</v>
      </c>
      <c r="H515" s="17">
        <v>9.4003877091579313E-2</v>
      </c>
      <c r="I515" s="96">
        <v>0.14171834247875048</v>
      </c>
      <c r="J515" s="17">
        <v>0</v>
      </c>
      <c r="K515" s="17">
        <v>0</v>
      </c>
      <c r="L515" s="17">
        <v>0</v>
      </c>
      <c r="M515" s="17">
        <v>0</v>
      </c>
      <c r="N515" s="17">
        <v>9.6638249275362326E-2</v>
      </c>
      <c r="O515" s="17">
        <v>0</v>
      </c>
      <c r="P515" s="17">
        <v>0</v>
      </c>
      <c r="Q515" s="17">
        <v>1.0130225222549105</v>
      </c>
      <c r="R515" s="96">
        <v>1.1096607715302729</v>
      </c>
      <c r="S515" s="17">
        <v>0.11619271733199261</v>
      </c>
      <c r="T515" s="17">
        <v>0.16214961937998779</v>
      </c>
      <c r="U515" s="17">
        <v>0</v>
      </c>
      <c r="V515" s="17">
        <v>0.10108258321228156</v>
      </c>
      <c r="W515" s="17">
        <v>0.13314508156260188</v>
      </c>
      <c r="X515" s="17">
        <v>1.000387110783754E-2</v>
      </c>
      <c r="Y515" s="17">
        <v>8.1000959560235772E-2</v>
      </c>
      <c r="Z515" s="17">
        <v>0.10139157149836106</v>
      </c>
      <c r="AA515" s="17">
        <v>5.7166019312514735E-2</v>
      </c>
      <c r="AB515" s="17">
        <v>5.7189010245750155E-2</v>
      </c>
      <c r="AC515" s="17">
        <v>5.0069998397933684E-2</v>
      </c>
      <c r="AD515" s="17">
        <v>2.6361776318568595E-2</v>
      </c>
      <c r="AE515" s="17">
        <v>0.23932708445476833</v>
      </c>
      <c r="AF515" s="17">
        <v>0</v>
      </c>
      <c r="AG515" s="96">
        <v>1.1350802923828338</v>
      </c>
      <c r="AH515" s="17">
        <v>1.7401375582142005E-2</v>
      </c>
      <c r="AI515" s="17">
        <v>0.19604972208747226</v>
      </c>
      <c r="AJ515" s="17">
        <v>7.8427266860436641E-3</v>
      </c>
      <c r="AK515" s="96">
        <v>0.22129382435565792</v>
      </c>
      <c r="AL515" s="17">
        <v>0</v>
      </c>
      <c r="AM515" s="96">
        <v>2.6077532307475151</v>
      </c>
      <c r="AN515" s="17">
        <v>0</v>
      </c>
      <c r="AO515" s="96">
        <v>0.18254272615232608</v>
      </c>
      <c r="AP515" s="17">
        <v>0</v>
      </c>
      <c r="AQ515" s="96">
        <v>2.7902959568998411</v>
      </c>
      <c r="AR515" s="17">
        <v>0</v>
      </c>
      <c r="AS515" s="96">
        <v>0.55805919137996829</v>
      </c>
      <c r="AT515" s="109">
        <v>0</v>
      </c>
      <c r="AU515" s="110">
        <v>3.3483551482798095</v>
      </c>
      <c r="AV515" s="18">
        <v>0.15689993510228428</v>
      </c>
    </row>
    <row r="516" spans="1:48" x14ac:dyDescent="0.25">
      <c r="A516" s="27">
        <v>25</v>
      </c>
      <c r="B516" s="24" t="s">
        <v>47</v>
      </c>
      <c r="C516" s="24" t="s">
        <v>187</v>
      </c>
      <c r="D516" s="22" t="s">
        <v>222</v>
      </c>
      <c r="E516" s="23">
        <v>5</v>
      </c>
      <c r="F516" s="24">
        <v>1291.0129999999997</v>
      </c>
      <c r="G516" s="17">
        <v>5.4367424774188954E-2</v>
      </c>
      <c r="H516" s="17">
        <v>0.14431135783454957</v>
      </c>
      <c r="I516" s="96">
        <v>0.19867878260873853</v>
      </c>
      <c r="J516" s="17">
        <v>0</v>
      </c>
      <c r="K516" s="17">
        <v>0</v>
      </c>
      <c r="L516" s="17">
        <v>0</v>
      </c>
      <c r="M516" s="17">
        <v>0</v>
      </c>
      <c r="N516" s="17">
        <v>9.6638249275362326E-2</v>
      </c>
      <c r="O516" s="17">
        <v>0</v>
      </c>
      <c r="P516" s="17">
        <v>0</v>
      </c>
      <c r="Q516" s="17">
        <v>0.96146884343497563</v>
      </c>
      <c r="R516" s="96">
        <v>1.058107092710338</v>
      </c>
      <c r="S516" s="17">
        <v>0.11741465384756779</v>
      </c>
      <c r="T516" s="17">
        <v>0.17329213157490383</v>
      </c>
      <c r="U516" s="17">
        <v>0</v>
      </c>
      <c r="V516" s="17">
        <v>0.11054700771377868</v>
      </c>
      <c r="W516" s="17">
        <v>0.13760723125243224</v>
      </c>
      <c r="X516" s="17">
        <v>1.0109076457057891E-2</v>
      </c>
      <c r="Y516" s="17">
        <v>8.6522356829449743E-3</v>
      </c>
      <c r="Z516" s="17">
        <v>0.10245785229831345</v>
      </c>
      <c r="AA516" s="17">
        <v>5.7767203690090189E-2</v>
      </c>
      <c r="AB516" s="17">
        <v>5.7790436406644684E-2</v>
      </c>
      <c r="AC516" s="17">
        <v>3.8461615444959435E-2</v>
      </c>
      <c r="AD516" s="17">
        <v>2.3118329706005119E-2</v>
      </c>
      <c r="AE516" s="17">
        <v>0.20235519768131319</v>
      </c>
      <c r="AF516" s="17">
        <v>0</v>
      </c>
      <c r="AG516" s="96">
        <v>1.0395729717560116</v>
      </c>
      <c r="AH516" s="17">
        <v>1.4920354321098984E-2</v>
      </c>
      <c r="AI516" s="17">
        <v>0.16784044505046569</v>
      </c>
      <c r="AJ516" s="17">
        <v>8.5538885208620956E-3</v>
      </c>
      <c r="AK516" s="96">
        <v>0.19131468789242675</v>
      </c>
      <c r="AL516" s="17">
        <v>0</v>
      </c>
      <c r="AM516" s="96">
        <v>2.4876735349675148</v>
      </c>
      <c r="AN516" s="17">
        <v>0</v>
      </c>
      <c r="AO516" s="96">
        <v>0.17413714744772604</v>
      </c>
      <c r="AP516" s="17">
        <v>0</v>
      </c>
      <c r="AQ516" s="96">
        <v>2.6618106824152408</v>
      </c>
      <c r="AR516" s="17">
        <v>0</v>
      </c>
      <c r="AS516" s="96">
        <v>0.5323621364830482</v>
      </c>
      <c r="AT516" s="109">
        <v>0</v>
      </c>
      <c r="AU516" s="110">
        <v>3.1941728188982887</v>
      </c>
      <c r="AV516" s="18">
        <v>0.1492953346669631</v>
      </c>
    </row>
    <row r="517" spans="1:48" x14ac:dyDescent="0.25">
      <c r="A517" s="27">
        <v>26</v>
      </c>
      <c r="B517" s="24" t="s">
        <v>47</v>
      </c>
      <c r="C517" s="24" t="s">
        <v>187</v>
      </c>
      <c r="D517" s="22" t="s">
        <v>61</v>
      </c>
      <c r="E517" s="23">
        <v>5</v>
      </c>
      <c r="F517" s="24">
        <v>1319.0155</v>
      </c>
      <c r="G517" s="17">
        <v>5.3213212551330893E-2</v>
      </c>
      <c r="H517" s="17">
        <v>0.14124764948710256</v>
      </c>
      <c r="I517" s="96">
        <v>0.19446086203843344</v>
      </c>
      <c r="J517" s="17">
        <v>0</v>
      </c>
      <c r="K517" s="17">
        <v>0</v>
      </c>
      <c r="L517" s="17">
        <v>0</v>
      </c>
      <c r="M517" s="17">
        <v>0</v>
      </c>
      <c r="N517" s="17">
        <v>9.6638249275362312E-2</v>
      </c>
      <c r="O517" s="17">
        <v>0</v>
      </c>
      <c r="P517" s="17">
        <v>0</v>
      </c>
      <c r="Q517" s="17">
        <v>0.94033601001962708</v>
      </c>
      <c r="R517" s="96">
        <v>1.0369742592949893</v>
      </c>
      <c r="S517" s="17">
        <v>0.11720266186328095</v>
      </c>
      <c r="T517" s="17">
        <v>0.17325698676502485</v>
      </c>
      <c r="U517" s="17">
        <v>0</v>
      </c>
      <c r="V517" s="17">
        <v>0.11034741525445385</v>
      </c>
      <c r="W517" s="17">
        <v>0.13735878159943332</v>
      </c>
      <c r="X517" s="17">
        <v>1.0090824534429721E-2</v>
      </c>
      <c r="Y517" s="17">
        <v>8.6366140841850278E-3</v>
      </c>
      <c r="Z517" s="17">
        <v>0.10227286479715635</v>
      </c>
      <c r="AA517" s="17">
        <v>5.766290508905815E-2</v>
      </c>
      <c r="AB517" s="17">
        <v>5.7686095858977181E-2</v>
      </c>
      <c r="AC517" s="17">
        <v>3.7645081153666056E-2</v>
      </c>
      <c r="AD517" s="17">
        <v>2.2848131072841473E-2</v>
      </c>
      <c r="AE517" s="17">
        <v>0.19944110103238247</v>
      </c>
      <c r="AF517" s="17">
        <v>0.36116286753664867</v>
      </c>
      <c r="AG517" s="96">
        <v>1.3956123306415382</v>
      </c>
      <c r="AH517" s="17">
        <v>1.4718156594628251E-2</v>
      </c>
      <c r="AI517" s="17">
        <v>0.16556076971732392</v>
      </c>
      <c r="AJ517" s="17">
        <v>8.5522402350296008E-3</v>
      </c>
      <c r="AK517" s="96">
        <v>0.18883116654698176</v>
      </c>
      <c r="AL517" s="17">
        <v>0</v>
      </c>
      <c r="AM517" s="96">
        <v>2.8158786185219427</v>
      </c>
      <c r="AN517" s="17">
        <v>0</v>
      </c>
      <c r="AO517" s="96">
        <v>0.19711150329653601</v>
      </c>
      <c r="AP517" s="17">
        <v>0</v>
      </c>
      <c r="AQ517" s="96">
        <v>3.0129901218184787</v>
      </c>
      <c r="AR517" s="17">
        <v>0</v>
      </c>
      <c r="AS517" s="96">
        <v>0.60259802436369581</v>
      </c>
      <c r="AT517" s="109">
        <v>0</v>
      </c>
      <c r="AU517" s="110">
        <v>3.6155881461821746</v>
      </c>
      <c r="AV517" s="18">
        <v>0.1470836828370857</v>
      </c>
    </row>
    <row r="518" spans="1:48" x14ac:dyDescent="0.25">
      <c r="A518" s="27">
        <v>27</v>
      </c>
      <c r="B518" s="24" t="s">
        <v>47</v>
      </c>
      <c r="C518" s="24" t="s">
        <v>187</v>
      </c>
      <c r="D518" s="22" t="s">
        <v>223</v>
      </c>
      <c r="E518" s="23">
        <v>5</v>
      </c>
      <c r="F518" s="24">
        <v>3225.5774999999999</v>
      </c>
      <c r="G518" s="17">
        <v>4.3520301192577139E-2</v>
      </c>
      <c r="H518" s="17">
        <v>9.7806136749283998E-2</v>
      </c>
      <c r="I518" s="96">
        <v>0.14132643794186114</v>
      </c>
      <c r="J518" s="17">
        <v>0</v>
      </c>
      <c r="K518" s="17">
        <v>0</v>
      </c>
      <c r="L518" s="17">
        <v>0</v>
      </c>
      <c r="M518" s="17">
        <v>0</v>
      </c>
      <c r="N518" s="17">
        <v>9.6638249275362326E-2</v>
      </c>
      <c r="O518" s="17">
        <v>0</v>
      </c>
      <c r="P518" s="17">
        <v>0</v>
      </c>
      <c r="Q518" s="17">
        <v>0.65629982607687198</v>
      </c>
      <c r="R518" s="96">
        <v>0.75293807535223434</v>
      </c>
      <c r="S518" s="17">
        <v>0.11542238309672093</v>
      </c>
      <c r="T518" s="17">
        <v>0.16206289865840529</v>
      </c>
      <c r="U518" s="17">
        <v>0</v>
      </c>
      <c r="V518" s="17">
        <v>0.10041242611271367</v>
      </c>
      <c r="W518" s="17">
        <v>0.13226235657827556</v>
      </c>
      <c r="X518" s="17">
        <v>9.9375474640105883E-3</v>
      </c>
      <c r="Y518" s="17">
        <v>8.0463939567314707E-2</v>
      </c>
      <c r="Z518" s="17">
        <v>0.10071936586889792</v>
      </c>
      <c r="AA518" s="17">
        <v>5.6787020156786168E-2</v>
      </c>
      <c r="AB518" s="17">
        <v>5.6809858664780326E-2</v>
      </c>
      <c r="AC518" s="17">
        <v>4.5412213578594235E-2</v>
      </c>
      <c r="AD518" s="17">
        <v>2.4864176620725313E-2</v>
      </c>
      <c r="AE518" s="17">
        <v>0.22298258713066713</v>
      </c>
      <c r="AF518" s="17">
        <v>0</v>
      </c>
      <c r="AG518" s="96">
        <v>1.1081367734978917</v>
      </c>
      <c r="AH518" s="17">
        <v>1.6271218501951616E-2</v>
      </c>
      <c r="AI518" s="17">
        <v>0.18330476198587217</v>
      </c>
      <c r="AJ518" s="17">
        <v>7.8398222895161643E-3</v>
      </c>
      <c r="AK518" s="96">
        <v>0.20741580277733995</v>
      </c>
      <c r="AL518" s="17">
        <v>0</v>
      </c>
      <c r="AM518" s="96">
        <v>2.2098170895693277</v>
      </c>
      <c r="AN518" s="17">
        <v>0</v>
      </c>
      <c r="AO518" s="96">
        <v>0.15468719626985294</v>
      </c>
      <c r="AP518" s="17">
        <v>0</v>
      </c>
      <c r="AQ518" s="96">
        <v>2.3645042858391805</v>
      </c>
      <c r="AR518" s="17">
        <v>0</v>
      </c>
      <c r="AS518" s="96">
        <v>0.47290085716783614</v>
      </c>
      <c r="AT518" s="109">
        <v>0</v>
      </c>
      <c r="AU518" s="110">
        <v>2.8374051430070164</v>
      </c>
      <c r="AV518" s="18">
        <v>0.13074188345919452</v>
      </c>
    </row>
    <row r="519" spans="1:48" x14ac:dyDescent="0.25">
      <c r="A519" s="27">
        <v>28</v>
      </c>
      <c r="B519" s="24" t="s">
        <v>47</v>
      </c>
      <c r="C519" s="24" t="s">
        <v>187</v>
      </c>
      <c r="D519" s="22" t="s">
        <v>172</v>
      </c>
      <c r="E519" s="23">
        <v>5</v>
      </c>
      <c r="F519" s="24">
        <v>3161.143</v>
      </c>
      <c r="G519" s="17">
        <v>4.4407388188386285E-2</v>
      </c>
      <c r="H519" s="17">
        <v>9.2465383103172927E-2</v>
      </c>
      <c r="I519" s="96">
        <v>0.13687277129155923</v>
      </c>
      <c r="J519" s="17">
        <v>0</v>
      </c>
      <c r="K519" s="17">
        <v>0</v>
      </c>
      <c r="L519" s="17">
        <v>0</v>
      </c>
      <c r="M519" s="17">
        <v>0</v>
      </c>
      <c r="N519" s="17">
        <v>9.6638249275362326E-2</v>
      </c>
      <c r="O519" s="17">
        <v>0</v>
      </c>
      <c r="P519" s="17">
        <v>0</v>
      </c>
      <c r="Q519" s="17">
        <v>0.89809929121229326</v>
      </c>
      <c r="R519" s="96">
        <v>0.99473754048765561</v>
      </c>
      <c r="S519" s="17">
        <v>0.11558531269385423</v>
      </c>
      <c r="T519" s="17">
        <v>0.16208124053078171</v>
      </c>
      <c r="U519" s="17">
        <v>0</v>
      </c>
      <c r="V519" s="17">
        <v>0.10055416773764625</v>
      </c>
      <c r="W519" s="17">
        <v>0.13244905738876869</v>
      </c>
      <c r="X519" s="17">
        <v>9.9515752510079096E-3</v>
      </c>
      <c r="Y519" s="17">
        <v>8.0577522019051787E-2</v>
      </c>
      <c r="Z519" s="17">
        <v>0.10086154076829149</v>
      </c>
      <c r="AA519" s="17">
        <v>5.6867180400131619E-2</v>
      </c>
      <c r="AB519" s="17">
        <v>5.6890051146837275E-2</v>
      </c>
      <c r="AC519" s="17">
        <v>4.0840151301333998E-2</v>
      </c>
      <c r="AD519" s="17">
        <v>2.3481548751595381E-2</v>
      </c>
      <c r="AE519" s="17">
        <v>0.20748081607505178</v>
      </c>
      <c r="AF519" s="17">
        <v>0</v>
      </c>
      <c r="AG519" s="96">
        <v>1.0876201640643521</v>
      </c>
      <c r="AH519" s="17">
        <v>1.5206596401230474E-2</v>
      </c>
      <c r="AI519" s="17">
        <v>0.17129724609932068</v>
      </c>
      <c r="AJ519" s="17">
        <v>7.8404365841099558E-3</v>
      </c>
      <c r="AK519" s="96">
        <v>0.19434427908466112</v>
      </c>
      <c r="AL519" s="17">
        <v>0</v>
      </c>
      <c r="AM519" s="96">
        <v>2.4135747549282285</v>
      </c>
      <c r="AN519" s="17">
        <v>0</v>
      </c>
      <c r="AO519" s="96">
        <v>0.16895023284497601</v>
      </c>
      <c r="AP519" s="17">
        <v>0</v>
      </c>
      <c r="AQ519" s="96">
        <v>2.5825249877732044</v>
      </c>
      <c r="AR519" s="17">
        <v>0</v>
      </c>
      <c r="AS519" s="96">
        <v>0.51650499755464085</v>
      </c>
      <c r="AT519" s="109">
        <v>0</v>
      </c>
      <c r="AU519" s="110">
        <v>3.0990299853278453</v>
      </c>
      <c r="AV519" s="18">
        <v>0.14268507455486829</v>
      </c>
    </row>
    <row r="520" spans="1:48" x14ac:dyDescent="0.25">
      <c r="A520" s="27">
        <v>29</v>
      </c>
      <c r="B520" s="24" t="s">
        <v>47</v>
      </c>
      <c r="C520" s="24" t="s">
        <v>187</v>
      </c>
      <c r="D520" s="22" t="s">
        <v>173</v>
      </c>
      <c r="E520" s="23">
        <v>9</v>
      </c>
      <c r="F520" s="24">
        <v>4675.3365000000003</v>
      </c>
      <c r="G520" s="17">
        <v>2.7201675125629998E-2</v>
      </c>
      <c r="H520" s="17">
        <v>7.7195195848386869E-2</v>
      </c>
      <c r="I520" s="96">
        <v>0.10439687097401687</v>
      </c>
      <c r="J520" s="17">
        <v>0.20726327854983362</v>
      </c>
      <c r="K520" s="17">
        <v>0.70149056172353352</v>
      </c>
      <c r="L520" s="17">
        <v>0.51988777396910535</v>
      </c>
      <c r="M520" s="17">
        <v>1.4286416142424725</v>
      </c>
      <c r="N520" s="17">
        <v>5.404346537842189E-2</v>
      </c>
      <c r="O520" s="17">
        <v>0</v>
      </c>
      <c r="P520" s="17">
        <v>0</v>
      </c>
      <c r="Q520" s="17">
        <v>0.31711632614028762</v>
      </c>
      <c r="R520" s="96">
        <v>0.37115979151870948</v>
      </c>
      <c r="S520" s="17">
        <v>0.11320601273548561</v>
      </c>
      <c r="T520" s="17">
        <v>9.8769450265110387E-2</v>
      </c>
      <c r="U520" s="17">
        <v>0</v>
      </c>
      <c r="V520" s="17">
        <v>9.8484280815718181E-2</v>
      </c>
      <c r="W520" s="17">
        <v>0.12972262070415505</v>
      </c>
      <c r="X520" s="17">
        <v>9.7467241152659513E-3</v>
      </c>
      <c r="Y520" s="17">
        <v>7.8918850252569006E-2</v>
      </c>
      <c r="Z520" s="17">
        <v>9.8785326635561527E-2</v>
      </c>
      <c r="AA520" s="17">
        <v>5.5696581153521905E-2</v>
      </c>
      <c r="AB520" s="17">
        <v>5.5718981110596776E-2</v>
      </c>
      <c r="AC520" s="17">
        <v>3.8487030514544232E-2</v>
      </c>
      <c r="AD520" s="17">
        <v>2.2535687784939341E-2</v>
      </c>
      <c r="AE520" s="17">
        <v>0.19805011299960157</v>
      </c>
      <c r="AF520" s="17">
        <v>4.5437564577061232E-2</v>
      </c>
      <c r="AG520" s="96">
        <v>1.0435592236641309</v>
      </c>
      <c r="AH520" s="17">
        <v>1.4538772199888798E-2</v>
      </c>
      <c r="AI520" s="17">
        <v>0.16376956041047858</v>
      </c>
      <c r="AJ520" s="17">
        <v>4.6999132617094718E-3</v>
      </c>
      <c r="AK520" s="96">
        <v>0.18300824587207684</v>
      </c>
      <c r="AL520" s="17">
        <v>3.1307657462714067</v>
      </c>
      <c r="AM520" s="96">
        <v>1.702124132028934</v>
      </c>
      <c r="AN520" s="17">
        <v>0.21915360223899849</v>
      </c>
      <c r="AO520" s="96">
        <v>0.11914868924202539</v>
      </c>
      <c r="AP520" s="17">
        <v>3.3499193485104053</v>
      </c>
      <c r="AQ520" s="96">
        <v>1.8212728212709595</v>
      </c>
      <c r="AR520" s="17">
        <v>0.66998386970208113</v>
      </c>
      <c r="AS520" s="96">
        <v>0.36425456425419189</v>
      </c>
      <c r="AT520" s="109">
        <v>4.0199032182124865</v>
      </c>
      <c r="AU520" s="110">
        <v>2.1855273855251514</v>
      </c>
      <c r="AV520" s="18">
        <v>9.840897107072398E-2</v>
      </c>
    </row>
    <row r="521" spans="1:48" x14ac:dyDescent="0.25">
      <c r="A521" s="27">
        <v>30</v>
      </c>
      <c r="B521" s="24" t="s">
        <v>47</v>
      </c>
      <c r="C521" s="24" t="s">
        <v>187</v>
      </c>
      <c r="D521" s="22" t="s">
        <v>224</v>
      </c>
      <c r="E521" s="23">
        <v>5</v>
      </c>
      <c r="F521" s="24">
        <v>2808.64</v>
      </c>
      <c r="G521" s="17">
        <v>4.3930813923358188E-2</v>
      </c>
      <c r="H521" s="17">
        <v>0.10878747578179142</v>
      </c>
      <c r="I521" s="96">
        <v>0.15271828970514961</v>
      </c>
      <c r="J521" s="17">
        <v>0</v>
      </c>
      <c r="K521" s="17">
        <v>0</v>
      </c>
      <c r="L521" s="17">
        <v>0</v>
      </c>
      <c r="M521" s="17">
        <v>0</v>
      </c>
      <c r="N521" s="17">
        <v>0.10994692830390032</v>
      </c>
      <c r="O521" s="17">
        <v>0</v>
      </c>
      <c r="P521" s="17">
        <v>0</v>
      </c>
      <c r="Q521" s="17">
        <v>0.47600436097426535</v>
      </c>
      <c r="R521" s="96">
        <v>0.58595128927816564</v>
      </c>
      <c r="S521" s="17">
        <v>0.13140372847908477</v>
      </c>
      <c r="T521" s="17">
        <v>0.18439128667890747</v>
      </c>
      <c r="U521" s="17">
        <v>0</v>
      </c>
      <c r="V521" s="17">
        <v>0.114315497764281</v>
      </c>
      <c r="W521" s="17">
        <v>0.15057535917666706</v>
      </c>
      <c r="X521" s="17">
        <v>1.1313497033020129E-2</v>
      </c>
      <c r="Y521" s="17">
        <v>9.1604950301544141E-2</v>
      </c>
      <c r="Z521" s="17">
        <v>0.11466493629863593</v>
      </c>
      <c r="AA521" s="17">
        <v>6.4649732379599714E-2</v>
      </c>
      <c r="AB521" s="17">
        <v>6.4675733099935045E-2</v>
      </c>
      <c r="AC521" s="17">
        <v>4.9501697445468826E-2</v>
      </c>
      <c r="AD521" s="17">
        <v>2.7634635881658109E-2</v>
      </c>
      <c r="AE521" s="17">
        <v>0.24635714384015711</v>
      </c>
      <c r="AF521" s="17">
        <v>4.5138633231159513E-2</v>
      </c>
      <c r="AG521" s="96">
        <v>1.2962268316101186</v>
      </c>
      <c r="AH521" s="17">
        <v>1.8008436088031002E-2</v>
      </c>
      <c r="AI521" s="17">
        <v>0.20286892709456181</v>
      </c>
      <c r="AJ521" s="17">
        <v>8.9198184020853489E-3</v>
      </c>
      <c r="AK521" s="96">
        <v>0.22979718158467818</v>
      </c>
      <c r="AL521" s="17">
        <v>0</v>
      </c>
      <c r="AM521" s="96">
        <v>2.2646935921781122</v>
      </c>
      <c r="AN521" s="17">
        <v>0</v>
      </c>
      <c r="AO521" s="96">
        <v>0.15852855145246786</v>
      </c>
      <c r="AP521" s="17">
        <v>0</v>
      </c>
      <c r="AQ521" s="96">
        <v>2.4232221436305799</v>
      </c>
      <c r="AR521" s="17">
        <v>0</v>
      </c>
      <c r="AS521" s="96">
        <v>0.48464442872611602</v>
      </c>
      <c r="AT521" s="109">
        <v>0</v>
      </c>
      <c r="AU521" s="110">
        <v>2.9078665723566957</v>
      </c>
      <c r="AV521" s="18">
        <v>0.12977893729520337</v>
      </c>
    </row>
    <row r="522" spans="1:48" x14ac:dyDescent="0.25">
      <c r="A522" s="27">
        <v>31</v>
      </c>
      <c r="B522" s="24" t="s">
        <v>47</v>
      </c>
      <c r="C522" s="24" t="s">
        <v>210</v>
      </c>
      <c r="D522" s="22" t="s">
        <v>104</v>
      </c>
      <c r="E522" s="23">
        <v>9</v>
      </c>
      <c r="F522" s="24">
        <v>5170.8485000000001</v>
      </c>
      <c r="G522" s="17">
        <v>1.2297496685118507E-2</v>
      </c>
      <c r="H522" s="17">
        <v>0.13298644786345828</v>
      </c>
      <c r="I522" s="96">
        <v>0.14528394454857679</v>
      </c>
      <c r="J522" s="17">
        <v>9.1822815962451898E-2</v>
      </c>
      <c r="K522" s="17">
        <v>0.32090167255700874</v>
      </c>
      <c r="L522" s="17">
        <v>1.3555022695332613</v>
      </c>
      <c r="M522" s="17">
        <v>1.7682267580527218</v>
      </c>
      <c r="N522" s="17">
        <v>5.4043465378421897E-2</v>
      </c>
      <c r="O522" s="17">
        <v>0</v>
      </c>
      <c r="P522" s="17">
        <v>0</v>
      </c>
      <c r="Q522" s="17">
        <v>0.25148705589903853</v>
      </c>
      <c r="R522" s="96">
        <v>0.30553052127746044</v>
      </c>
      <c r="S522" s="17">
        <v>0.11046194085818495</v>
      </c>
      <c r="T522" s="17">
        <v>9.8460535144403255E-2</v>
      </c>
      <c r="U522" s="17">
        <v>0</v>
      </c>
      <c r="V522" s="17">
        <v>9.6097058275038769E-2</v>
      </c>
      <c r="W522" s="17">
        <v>0.12657819235867696</v>
      </c>
      <c r="X522" s="17">
        <v>9.5104671277241089E-3</v>
      </c>
      <c r="Y522" s="17">
        <v>7.7005886512091906E-2</v>
      </c>
      <c r="Z522" s="17">
        <v>9.6390806855556663E-2</v>
      </c>
      <c r="AA522" s="17">
        <v>5.4346516626805591E-2</v>
      </c>
      <c r="AB522" s="17">
        <v>5.4368373617206027E-2</v>
      </c>
      <c r="AC522" s="17">
        <v>8.2164059706853129E-2</v>
      </c>
      <c r="AD522" s="17">
        <v>3.5631020679109657E-2</v>
      </c>
      <c r="AE522" s="17">
        <v>0.34543868906725778</v>
      </c>
      <c r="AF522" s="17">
        <v>0</v>
      </c>
      <c r="AG522" s="96">
        <v>1.1864535468289088</v>
      </c>
      <c r="AH522" s="17">
        <v>2.4651329634172336E-2</v>
      </c>
      <c r="AI522" s="17">
        <v>0.27782786653993147</v>
      </c>
      <c r="AJ522" s="17">
        <v>4.6895672684162766E-3</v>
      </c>
      <c r="AK522" s="96">
        <v>0.30716876344252009</v>
      </c>
      <c r="AL522" s="17">
        <v>3.7126635341501877</v>
      </c>
      <c r="AM522" s="96">
        <v>1.9444367760974659</v>
      </c>
      <c r="AN522" s="17">
        <v>0.25988644739051314</v>
      </c>
      <c r="AO522" s="96">
        <v>0.13611057432682264</v>
      </c>
      <c r="AP522" s="17">
        <v>3.972549981540701</v>
      </c>
      <c r="AQ522" s="96">
        <v>2.0805473504242884</v>
      </c>
      <c r="AR522" s="17">
        <v>0.79450999630814023</v>
      </c>
      <c r="AS522" s="96">
        <v>0.41610947008485771</v>
      </c>
      <c r="AT522" s="109">
        <v>4.7670599778488416</v>
      </c>
      <c r="AU522" s="110">
        <v>2.4966568205091462</v>
      </c>
      <c r="AV522" s="18">
        <v>0.12754055575304518</v>
      </c>
    </row>
    <row r="523" spans="1:48" x14ac:dyDescent="0.25">
      <c r="A523" s="27">
        <v>32</v>
      </c>
      <c r="B523" s="24" t="s">
        <v>47</v>
      </c>
      <c r="C523" s="24" t="s">
        <v>210</v>
      </c>
      <c r="D523" s="22" t="s">
        <v>107</v>
      </c>
      <c r="E523" s="23">
        <v>5</v>
      </c>
      <c r="F523" s="24">
        <v>3320.3145</v>
      </c>
      <c r="G523" s="17">
        <v>4.8352538204979922E-2</v>
      </c>
      <c r="H523" s="17">
        <v>9.2022865900134074E-2</v>
      </c>
      <c r="I523" s="96">
        <v>0.14037540410511401</v>
      </c>
      <c r="J523" s="17">
        <v>0</v>
      </c>
      <c r="K523" s="17">
        <v>0</v>
      </c>
      <c r="L523" s="17">
        <v>0</v>
      </c>
      <c r="M523" s="17">
        <v>0</v>
      </c>
      <c r="N523" s="17">
        <v>9.6638249275362312E-2</v>
      </c>
      <c r="O523" s="17">
        <v>0</v>
      </c>
      <c r="P523" s="17">
        <v>0</v>
      </c>
      <c r="Q523" s="17">
        <v>0.89485593057675794</v>
      </c>
      <c r="R523" s="96">
        <v>0.99149417985212029</v>
      </c>
      <c r="S523" s="17">
        <v>0.20129052489701699</v>
      </c>
      <c r="T523" s="17">
        <v>0</v>
      </c>
      <c r="U523" s="17">
        <v>0.12610154405996768</v>
      </c>
      <c r="V523" s="17">
        <v>0.1569497135427777</v>
      </c>
      <c r="W523" s="17">
        <v>0.18822770747098688</v>
      </c>
      <c r="X523" s="17">
        <v>3.5541055214119406E-3</v>
      </c>
      <c r="Y523" s="17">
        <v>1.4473928031225295E-2</v>
      </c>
      <c r="Z523" s="17">
        <v>4.0095873758016071E-2</v>
      </c>
      <c r="AA523" s="17">
        <v>5.6674811823256808E-2</v>
      </c>
      <c r="AB523" s="17">
        <v>5.6697605203492644E-2</v>
      </c>
      <c r="AC523" s="17">
        <v>0.13703981438222457</v>
      </c>
      <c r="AD523" s="17">
        <v>2.6183475636365174E-2</v>
      </c>
      <c r="AE523" s="17">
        <v>0.2165465374732139</v>
      </c>
      <c r="AF523" s="17">
        <v>0</v>
      </c>
      <c r="AG523" s="96">
        <v>1.2238356417999556</v>
      </c>
      <c r="AH523" s="17">
        <v>1.5898021410281665E-2</v>
      </c>
      <c r="AI523" s="17">
        <v>0.17851923533342912</v>
      </c>
      <c r="AJ523" s="17">
        <v>1.2595052223257625E-2</v>
      </c>
      <c r="AK523" s="96">
        <v>0.2070123089669684</v>
      </c>
      <c r="AL523" s="17">
        <v>0</v>
      </c>
      <c r="AM523" s="96">
        <v>2.5627175347241584</v>
      </c>
      <c r="AN523" s="17">
        <v>0</v>
      </c>
      <c r="AO523" s="96">
        <v>0.17939022743069111</v>
      </c>
      <c r="AP523" s="17">
        <v>0</v>
      </c>
      <c r="AQ523" s="96">
        <v>2.7421077621548493</v>
      </c>
      <c r="AR523" s="17">
        <v>0</v>
      </c>
      <c r="AS523" s="96">
        <v>0.54842155243096991</v>
      </c>
      <c r="AT523" s="109">
        <v>0</v>
      </c>
      <c r="AU523" s="110">
        <v>3.290529314585819</v>
      </c>
      <c r="AV523" s="18">
        <v>0.15034539548009684</v>
      </c>
    </row>
    <row r="524" spans="1:48" x14ac:dyDescent="0.25">
      <c r="A524" s="27">
        <v>33</v>
      </c>
      <c r="B524" s="24" t="s">
        <v>47</v>
      </c>
      <c r="C524" s="24" t="s">
        <v>210</v>
      </c>
      <c r="D524" s="22" t="s">
        <v>184</v>
      </c>
      <c r="E524" s="23">
        <v>5</v>
      </c>
      <c r="F524" s="24">
        <v>3615.0479999999998</v>
      </c>
      <c r="G524" s="17">
        <v>3.8831601771262783E-2</v>
      </c>
      <c r="H524" s="17">
        <v>9.7347201758530205E-2</v>
      </c>
      <c r="I524" s="96">
        <v>0.136178803529793</v>
      </c>
      <c r="J524" s="17">
        <v>0</v>
      </c>
      <c r="K524" s="17">
        <v>0</v>
      </c>
      <c r="L524" s="17">
        <v>0</v>
      </c>
      <c r="M524" s="17">
        <v>0</v>
      </c>
      <c r="N524" s="17">
        <v>9.6638249275362312E-2</v>
      </c>
      <c r="O524" s="17">
        <v>0</v>
      </c>
      <c r="P524" s="17">
        <v>0</v>
      </c>
      <c r="Q524" s="17">
        <v>0.71265029815819725</v>
      </c>
      <c r="R524" s="96">
        <v>0.8092885474335596</v>
      </c>
      <c r="S524" s="17">
        <v>0.20018425360035977</v>
      </c>
      <c r="T524" s="17">
        <v>0</v>
      </c>
      <c r="U524" s="17">
        <v>0.12588511674355793</v>
      </c>
      <c r="V524" s="17">
        <v>0.15608713462506774</v>
      </c>
      <c r="W524" s="17">
        <v>0.18719322802831437</v>
      </c>
      <c r="X524" s="17">
        <v>3.5345725358149273E-3</v>
      </c>
      <c r="Y524" s="17">
        <v>1.4394380863572875E-2</v>
      </c>
      <c r="Z524" s="17">
        <v>3.9875511104207222E-2</v>
      </c>
      <c r="AA524" s="17">
        <v>5.6363333090735289E-2</v>
      </c>
      <c r="AB524" s="17">
        <v>5.638600120097978E-2</v>
      </c>
      <c r="AC524" s="17">
        <v>0.15733376250142761</v>
      </c>
      <c r="AD524" s="17">
        <v>2.8006173316906764E-2</v>
      </c>
      <c r="AE524" s="17">
        <v>0.23729633042752393</v>
      </c>
      <c r="AF524" s="17">
        <v>0</v>
      </c>
      <c r="AG524" s="96">
        <v>1.2625397980384683</v>
      </c>
      <c r="AH524" s="17">
        <v>1.7319299185934681E-2</v>
      </c>
      <c r="AI524" s="17">
        <v>0.19455327172475287</v>
      </c>
      <c r="AJ524" s="17">
        <v>1.8318684691273891E-2</v>
      </c>
      <c r="AK524" s="96">
        <v>0.23019125560196146</v>
      </c>
      <c r="AL524" s="17">
        <v>0</v>
      </c>
      <c r="AM524" s="96">
        <v>2.4381984046037823</v>
      </c>
      <c r="AN524" s="17">
        <v>0</v>
      </c>
      <c r="AO524" s="96">
        <v>0.17067388832226479</v>
      </c>
      <c r="AP524" s="17">
        <v>0</v>
      </c>
      <c r="AQ524" s="96">
        <v>2.6088722929260473</v>
      </c>
      <c r="AR524" s="17">
        <v>0</v>
      </c>
      <c r="AS524" s="96">
        <v>0.52177445858520943</v>
      </c>
      <c r="AT524" s="109">
        <v>0</v>
      </c>
      <c r="AU524" s="110">
        <v>3.1306467515112568</v>
      </c>
      <c r="AV524" s="18">
        <v>0.14377331946065447</v>
      </c>
    </row>
    <row r="525" spans="1:48" x14ac:dyDescent="0.25">
      <c r="A525" s="27">
        <v>34</v>
      </c>
      <c r="B525" s="24" t="s">
        <v>47</v>
      </c>
      <c r="C525" s="24" t="s">
        <v>355</v>
      </c>
      <c r="D525" s="22" t="s">
        <v>235</v>
      </c>
      <c r="E525" s="23">
        <v>5</v>
      </c>
      <c r="F525" s="24">
        <v>1316.4739999999999</v>
      </c>
      <c r="G525" s="17">
        <v>5.3315942555644855E-2</v>
      </c>
      <c r="H525" s="17">
        <v>0.14152033311106432</v>
      </c>
      <c r="I525" s="96">
        <v>0.19483627566670919</v>
      </c>
      <c r="J525" s="17">
        <v>0</v>
      </c>
      <c r="K525" s="17">
        <v>0</v>
      </c>
      <c r="L525" s="17">
        <v>0</v>
      </c>
      <c r="M525" s="17">
        <v>0</v>
      </c>
      <c r="N525" s="17">
        <v>9.6638249275362312E-2</v>
      </c>
      <c r="O525" s="17">
        <v>0</v>
      </c>
      <c r="P525" s="17">
        <v>0</v>
      </c>
      <c r="Q525" s="17">
        <v>0.95087945501896443</v>
      </c>
      <c r="R525" s="96">
        <v>1.0475177042943267</v>
      </c>
      <c r="S525" s="17">
        <v>0.11722153008961665</v>
      </c>
      <c r="T525" s="17">
        <v>0.17326011480889672</v>
      </c>
      <c r="U525" s="17">
        <v>0</v>
      </c>
      <c r="V525" s="17">
        <v>0.11036517986810238</v>
      </c>
      <c r="W525" s="17">
        <v>0.13738089471989667</v>
      </c>
      <c r="X525" s="17">
        <v>1.009244903645214E-2</v>
      </c>
      <c r="Y525" s="17">
        <v>8.6380044757232727E-3</v>
      </c>
      <c r="Z525" s="17">
        <v>0.10228932950478598</v>
      </c>
      <c r="AA525" s="17">
        <v>5.7672188126892759E-2</v>
      </c>
      <c r="AB525" s="17">
        <v>5.7695382630248281E-2</v>
      </c>
      <c r="AC525" s="17">
        <v>0.12343992979151902</v>
      </c>
      <c r="AD525" s="17">
        <v>2.287217994895005E-2</v>
      </c>
      <c r="AE525" s="17">
        <v>0.19970046855196624</v>
      </c>
      <c r="AF525" s="17">
        <v>0</v>
      </c>
      <c r="AG525" s="96">
        <v>1.1206276515530502</v>
      </c>
      <c r="AH525" s="17">
        <v>1.4736153088601579E-2</v>
      </c>
      <c r="AI525" s="17">
        <v>0.16576367092749145</v>
      </c>
      <c r="AJ525" s="17">
        <v>8.5523869397753395E-3</v>
      </c>
      <c r="AK525" s="96">
        <v>0.18905221095586836</v>
      </c>
      <c r="AL525" s="17">
        <v>0</v>
      </c>
      <c r="AM525" s="96">
        <v>2.5520338424699545</v>
      </c>
      <c r="AN525" s="17">
        <v>0</v>
      </c>
      <c r="AO525" s="96">
        <v>0.17864236897289684</v>
      </c>
      <c r="AP525" s="17">
        <v>0</v>
      </c>
      <c r="AQ525" s="96">
        <v>2.7306762114428511</v>
      </c>
      <c r="AR525" s="17">
        <v>0</v>
      </c>
      <c r="AS525" s="96">
        <v>0.54613524228857024</v>
      </c>
      <c r="AT525" s="109">
        <v>0</v>
      </c>
      <c r="AU525" s="110">
        <v>3.2768114537314212</v>
      </c>
      <c r="AV525" s="18">
        <v>0.15154924756159255</v>
      </c>
    </row>
    <row r="526" spans="1:48" x14ac:dyDescent="0.25">
      <c r="A526" s="27">
        <v>35</v>
      </c>
      <c r="B526" s="24" t="s">
        <v>47</v>
      </c>
      <c r="C526" s="24" t="s">
        <v>355</v>
      </c>
      <c r="D526" s="22" t="s">
        <v>198</v>
      </c>
      <c r="E526" s="23">
        <v>5</v>
      </c>
      <c r="F526" s="24">
        <v>3296.6475</v>
      </c>
      <c r="G526" s="17">
        <v>4.2582079012087277E-2</v>
      </c>
      <c r="H526" s="17">
        <v>9.6702305424109763E-2</v>
      </c>
      <c r="I526" s="96">
        <v>0.13928438443619703</v>
      </c>
      <c r="J526" s="17">
        <v>0</v>
      </c>
      <c r="K526" s="17">
        <v>0</v>
      </c>
      <c r="L526" s="17">
        <v>0</v>
      </c>
      <c r="M526" s="17">
        <v>0</v>
      </c>
      <c r="N526" s="17">
        <v>9.6638249275362326E-2</v>
      </c>
      <c r="O526" s="17">
        <v>0</v>
      </c>
      <c r="P526" s="17">
        <v>0</v>
      </c>
      <c r="Q526" s="17">
        <v>0.76397090272675094</v>
      </c>
      <c r="R526" s="96">
        <v>0.8606091520021133</v>
      </c>
      <c r="S526" s="17">
        <v>0.11525006159656261</v>
      </c>
      <c r="T526" s="17">
        <v>0.16204349948833902</v>
      </c>
      <c r="U526" s="17">
        <v>0</v>
      </c>
      <c r="V526" s="17">
        <v>0.10026251394283778</v>
      </c>
      <c r="W526" s="17">
        <v>0.13206489359849163</v>
      </c>
      <c r="X526" s="17">
        <v>9.9227110601784324E-3</v>
      </c>
      <c r="Y526" s="17">
        <v>8.0343809776169534E-2</v>
      </c>
      <c r="Z526" s="17">
        <v>0.1005689954489164</v>
      </c>
      <c r="AA526" s="17">
        <v>5.6702239161623924E-2</v>
      </c>
      <c r="AB526" s="17">
        <v>5.6725043572540428E-2</v>
      </c>
      <c r="AC526" s="17">
        <v>0.14788246981124936</v>
      </c>
      <c r="AD526" s="17">
        <v>2.4778707384048148E-2</v>
      </c>
      <c r="AE526" s="17">
        <v>0.22211029983666919</v>
      </c>
      <c r="AF526" s="17">
        <v>0</v>
      </c>
      <c r="AG526" s="96">
        <v>1.2086552446776264</v>
      </c>
      <c r="AH526" s="17">
        <v>1.6209836670800865E-2</v>
      </c>
      <c r="AI526" s="17">
        <v>0.18261278492017727</v>
      </c>
      <c r="AJ526" s="17">
        <v>7.8391725845650458E-3</v>
      </c>
      <c r="AK526" s="96">
        <v>0.20666179417554317</v>
      </c>
      <c r="AL526" s="17">
        <v>0</v>
      </c>
      <c r="AM526" s="96">
        <v>2.4152105752914799</v>
      </c>
      <c r="AN526" s="17">
        <v>0</v>
      </c>
      <c r="AO526" s="96">
        <v>0.16906474027040361</v>
      </c>
      <c r="AP526" s="17">
        <v>0</v>
      </c>
      <c r="AQ526" s="96">
        <v>2.5842753155618836</v>
      </c>
      <c r="AR526" s="17">
        <v>0</v>
      </c>
      <c r="AS526" s="96">
        <v>0.51685506311237672</v>
      </c>
      <c r="AT526" s="109">
        <v>0</v>
      </c>
      <c r="AU526" s="110">
        <v>3.1011303786742603</v>
      </c>
      <c r="AV526" s="18">
        <v>0.14176821509488047</v>
      </c>
    </row>
    <row r="527" spans="1:48" x14ac:dyDescent="0.25">
      <c r="A527" s="27">
        <v>36</v>
      </c>
      <c r="B527" s="24" t="s">
        <v>47</v>
      </c>
      <c r="C527" s="24" t="s">
        <v>355</v>
      </c>
      <c r="D527" s="22" t="s">
        <v>281</v>
      </c>
      <c r="E527" s="23">
        <v>5</v>
      </c>
      <c r="F527" s="24">
        <v>1286.3899999999999</v>
      </c>
      <c r="G527" s="17">
        <v>5.4857054107495959E-2</v>
      </c>
      <c r="H527" s="17">
        <v>0.14482998080835155</v>
      </c>
      <c r="I527" s="96">
        <v>0.19968703491584749</v>
      </c>
      <c r="J527" s="17">
        <v>0</v>
      </c>
      <c r="K527" s="17">
        <v>0</v>
      </c>
      <c r="L527" s="17">
        <v>0</v>
      </c>
      <c r="M527" s="17">
        <v>0</v>
      </c>
      <c r="N527" s="17">
        <v>9.6638249275362312E-2</v>
      </c>
      <c r="O527" s="17">
        <v>0</v>
      </c>
      <c r="P527" s="17">
        <v>0</v>
      </c>
      <c r="Q527" s="17">
        <v>0.61233012870932113</v>
      </c>
      <c r="R527" s="96">
        <v>0.70896837798468348</v>
      </c>
      <c r="S527" s="17">
        <v>0.11745053974166877</v>
      </c>
      <c r="T527" s="17">
        <v>0.17329808087024981</v>
      </c>
      <c r="U527" s="17">
        <v>0</v>
      </c>
      <c r="V527" s="17">
        <v>0.11058079462266958</v>
      </c>
      <c r="W527" s="17">
        <v>0.13764928868194756</v>
      </c>
      <c r="X527" s="17">
        <v>1.0112166133135873E-2</v>
      </c>
      <c r="Y527" s="17">
        <v>8.6548800991509637E-3</v>
      </c>
      <c r="Z527" s="17">
        <v>0.10248916688739503</v>
      </c>
      <c r="AA527" s="17">
        <v>5.778485930364613E-2</v>
      </c>
      <c r="AB527" s="17">
        <v>5.7808099120905503E-2</v>
      </c>
      <c r="AC527" s="17">
        <v>0.12632674238167291</v>
      </c>
      <c r="AD527" s="17">
        <v>2.3164068791700181E-2</v>
      </c>
      <c r="AE527" s="17">
        <v>0.20284849446371545</v>
      </c>
      <c r="AF527" s="17">
        <v>0</v>
      </c>
      <c r="AG527" s="96">
        <v>1.1281671810978575</v>
      </c>
      <c r="AH527" s="17">
        <v>1.4954582248272806E-2</v>
      </c>
      <c r="AI527" s="17">
        <v>0.16822634731872896</v>
      </c>
      <c r="AJ527" s="17">
        <v>8.554167541840324E-3</v>
      </c>
      <c r="AK527" s="96">
        <v>0.1917350971088421</v>
      </c>
      <c r="AL527" s="17">
        <v>0</v>
      </c>
      <c r="AM527" s="96">
        <v>2.2285576911072305</v>
      </c>
      <c r="AN527" s="17">
        <v>0</v>
      </c>
      <c r="AO527" s="96">
        <v>0.15599903837750614</v>
      </c>
      <c r="AP527" s="17">
        <v>0</v>
      </c>
      <c r="AQ527" s="96">
        <v>2.3845567294847365</v>
      </c>
      <c r="AR527" s="17">
        <v>0</v>
      </c>
      <c r="AS527" s="96">
        <v>0.47691134589694734</v>
      </c>
      <c r="AT527" s="109">
        <v>0</v>
      </c>
      <c r="AU527" s="110">
        <v>2.8614680753816839</v>
      </c>
      <c r="AV527" s="18">
        <v>0.13090776891238273</v>
      </c>
    </row>
    <row r="528" spans="1:48" x14ac:dyDescent="0.25">
      <c r="A528" s="27">
        <v>37</v>
      </c>
      <c r="B528" s="24" t="s">
        <v>47</v>
      </c>
      <c r="C528" s="24" t="s">
        <v>210</v>
      </c>
      <c r="D528" s="22" t="s">
        <v>203</v>
      </c>
      <c r="E528" s="23">
        <v>9</v>
      </c>
      <c r="F528" s="24">
        <v>7433.5194999999994</v>
      </c>
      <c r="G528" s="17">
        <v>2.5662874344245679E-2</v>
      </c>
      <c r="H528" s="17">
        <v>8.3985165755437116E-2</v>
      </c>
      <c r="I528" s="96">
        <v>0.10964804009968279</v>
      </c>
      <c r="J528" s="17">
        <v>0.19497370840304004</v>
      </c>
      <c r="K528" s="17">
        <v>0.46776726733903734</v>
      </c>
      <c r="L528" s="17">
        <v>0.35815131396568362</v>
      </c>
      <c r="M528" s="17">
        <v>1.020892289707761</v>
      </c>
      <c r="N528" s="17">
        <v>5.4043465378421897E-2</v>
      </c>
      <c r="O528" s="17">
        <v>0</v>
      </c>
      <c r="P528" s="17">
        <v>0</v>
      </c>
      <c r="Q528" s="17">
        <v>0.3818529079012703</v>
      </c>
      <c r="R528" s="96">
        <v>0.43589637327969222</v>
      </c>
      <c r="S528" s="17">
        <v>0.11289763716147609</v>
      </c>
      <c r="T528" s="17">
        <v>9.6074160540315534E-2</v>
      </c>
      <c r="U528" s="17">
        <v>0</v>
      </c>
      <c r="V528" s="17">
        <v>9.8216007550954235E-2</v>
      </c>
      <c r="W528" s="17">
        <v>0.12936925354056511</v>
      </c>
      <c r="X528" s="17">
        <v>9.7201738325457202E-3</v>
      </c>
      <c r="Y528" s="17">
        <v>7.870387363464261E-2</v>
      </c>
      <c r="Z528" s="17">
        <v>9.8516233315614501E-2</v>
      </c>
      <c r="AA528" s="17">
        <v>5.5544862487979671E-2</v>
      </c>
      <c r="AB528" s="17">
        <v>5.5567201427097528E-2</v>
      </c>
      <c r="AC528" s="17">
        <v>5.0766502476702981E-2</v>
      </c>
      <c r="AD528" s="17">
        <v>2.6261386390693146E-2</v>
      </c>
      <c r="AE528" s="17">
        <v>0.23976037209372603</v>
      </c>
      <c r="AF528" s="17">
        <v>0</v>
      </c>
      <c r="AG528" s="96">
        <v>1.0513976644523133</v>
      </c>
      <c r="AH528" s="17">
        <v>1.7404383337876934E-2</v>
      </c>
      <c r="AI528" s="17">
        <v>0.19608959308295076</v>
      </c>
      <c r="AJ528" s="17">
        <v>1.034659311142053E-2</v>
      </c>
      <c r="AK528" s="96">
        <v>0.22384056953224823</v>
      </c>
      <c r="AL528" s="17">
        <v>2.8416749370716978</v>
      </c>
      <c r="AM528" s="96">
        <v>1.8207826473639368</v>
      </c>
      <c r="AN528" s="17">
        <v>0.19891724559501886</v>
      </c>
      <c r="AO528" s="96">
        <v>0.12745478531547558</v>
      </c>
      <c r="AP528" s="17">
        <v>3.0405921826667166</v>
      </c>
      <c r="AQ528" s="96">
        <v>1.9482374326794123</v>
      </c>
      <c r="AR528" s="17">
        <v>0.60811843653334341</v>
      </c>
      <c r="AS528" s="96">
        <v>0.38964748653588249</v>
      </c>
      <c r="AT528" s="109">
        <v>3.64871061920006</v>
      </c>
      <c r="AU528" s="110">
        <v>2.3378849192152948</v>
      </c>
      <c r="AV528" s="18">
        <v>0.11136665659038092</v>
      </c>
    </row>
    <row r="529" spans="1:48" x14ac:dyDescent="0.25">
      <c r="A529" s="27">
        <v>38</v>
      </c>
      <c r="B529" s="24" t="s">
        <v>47</v>
      </c>
      <c r="C529" s="24" t="s">
        <v>210</v>
      </c>
      <c r="D529" s="22" t="s">
        <v>209</v>
      </c>
      <c r="E529" s="23">
        <v>2</v>
      </c>
      <c r="F529" s="24">
        <v>461.81699999999995</v>
      </c>
      <c r="G529" s="17">
        <v>6.0793822799940229E-2</v>
      </c>
      <c r="H529" s="17">
        <v>0.31735983450042665</v>
      </c>
      <c r="I529" s="96">
        <v>0.37815365730036687</v>
      </c>
      <c r="J529" s="17">
        <v>0</v>
      </c>
      <c r="K529" s="17">
        <v>0</v>
      </c>
      <c r="L529" s="17">
        <v>0</v>
      </c>
      <c r="M529" s="17">
        <v>0</v>
      </c>
      <c r="N529" s="17">
        <v>0</v>
      </c>
      <c r="O529" s="17">
        <v>0</v>
      </c>
      <c r="P529" s="17">
        <v>0</v>
      </c>
      <c r="Q529" s="17">
        <v>0.23967313317808867</v>
      </c>
      <c r="R529" s="96">
        <v>0.23967313317808867</v>
      </c>
      <c r="S529" s="17">
        <v>0.20723284470829814</v>
      </c>
      <c r="T529" s="17">
        <v>0</v>
      </c>
      <c r="U529" s="17">
        <v>0.28418725385010418</v>
      </c>
      <c r="V529" s="17">
        <v>0.1668820950746672</v>
      </c>
      <c r="W529" s="17">
        <v>0</v>
      </c>
      <c r="X529" s="17">
        <v>3.6590266629414549E-3</v>
      </c>
      <c r="Y529" s="17">
        <v>1.6934710598293434E-2</v>
      </c>
      <c r="Z529" s="17">
        <v>4.1279548474472724E-2</v>
      </c>
      <c r="AA529" s="17">
        <v>5.8347915200925866E-2</v>
      </c>
      <c r="AB529" s="17">
        <v>5.8371381467056387E-2</v>
      </c>
      <c r="AC529" s="17">
        <v>4.3007897535554916E-2</v>
      </c>
      <c r="AD529" s="17">
        <v>3.2094051733249196E-2</v>
      </c>
      <c r="AE529" s="17">
        <v>0.2804082935147505</v>
      </c>
      <c r="AF529" s="17">
        <v>0</v>
      </c>
      <c r="AG529" s="96">
        <v>1.1924050188203139</v>
      </c>
      <c r="AH529" s="17">
        <v>1.8510013989887438E-2</v>
      </c>
      <c r="AI529" s="17">
        <v>0.20787128783784653</v>
      </c>
      <c r="AJ529" s="17">
        <v>2.6753772104035078E-2</v>
      </c>
      <c r="AK529" s="96">
        <v>0.25313507393176904</v>
      </c>
      <c r="AL529" s="17">
        <v>0</v>
      </c>
      <c r="AM529" s="96">
        <v>2.0633668832305383</v>
      </c>
      <c r="AN529" s="17">
        <v>0</v>
      </c>
      <c r="AO529" s="96">
        <v>0.1444356818261377</v>
      </c>
      <c r="AP529" s="17">
        <v>0</v>
      </c>
      <c r="AQ529" s="96">
        <v>2.2078025650566762</v>
      </c>
      <c r="AR529" s="17">
        <v>0</v>
      </c>
      <c r="AS529" s="96">
        <v>0.44156051301133525</v>
      </c>
      <c r="AT529" s="109">
        <v>0</v>
      </c>
      <c r="AU529" s="110">
        <v>2.6493630780680113</v>
      </c>
      <c r="AV529" s="18">
        <v>0.13933045366801136</v>
      </c>
    </row>
    <row r="530" spans="1:48" x14ac:dyDescent="0.25">
      <c r="A530" s="27">
        <v>39</v>
      </c>
      <c r="B530" s="24" t="s">
        <v>47</v>
      </c>
      <c r="C530" s="24" t="s">
        <v>210</v>
      </c>
      <c r="D530" s="22" t="s">
        <v>85</v>
      </c>
      <c r="E530" s="23">
        <v>5</v>
      </c>
      <c r="F530" s="24">
        <v>2023.1489999999999</v>
      </c>
      <c r="G530" s="17">
        <v>3.4692972272432732E-2</v>
      </c>
      <c r="H530" s="17">
        <v>0.1248304629151593</v>
      </c>
      <c r="I530" s="96">
        <v>0.15952343518759204</v>
      </c>
      <c r="J530" s="17">
        <v>0</v>
      </c>
      <c r="K530" s="17">
        <v>0</v>
      </c>
      <c r="L530" s="17">
        <v>0</v>
      </c>
      <c r="M530" s="17">
        <v>0</v>
      </c>
      <c r="N530" s="17">
        <v>9.6638249275362312E-2</v>
      </c>
      <c r="O530" s="17">
        <v>0</v>
      </c>
      <c r="P530" s="17">
        <v>0</v>
      </c>
      <c r="Q530" s="17">
        <v>0.7844558145604501</v>
      </c>
      <c r="R530" s="96">
        <v>0.88109406383581246</v>
      </c>
      <c r="S530" s="17">
        <v>0.11380108422579067</v>
      </c>
      <c r="T530" s="17">
        <v>0.1666379069835506</v>
      </c>
      <c r="U530" s="17">
        <v>0</v>
      </c>
      <c r="V530" s="17">
        <v>9.9001966991041496E-2</v>
      </c>
      <c r="W530" s="17">
        <v>0.13040451234015027</v>
      </c>
      <c r="X530" s="17">
        <v>9.797958122230015E-3</v>
      </c>
      <c r="Y530" s="17">
        <v>7.9333690036235721E-2</v>
      </c>
      <c r="Z530" s="17">
        <v>9.9304595269098267E-2</v>
      </c>
      <c r="AA530" s="17">
        <v>5.5989352241832969E-2</v>
      </c>
      <c r="AB530" s="17">
        <v>5.6011869945090387E-2</v>
      </c>
      <c r="AC530" s="17">
        <v>4.908629620501842E-2</v>
      </c>
      <c r="AD530" s="17">
        <v>2.5833506616231815E-2</v>
      </c>
      <c r="AE530" s="17">
        <v>0.23456095538438107</v>
      </c>
      <c r="AF530" s="17">
        <v>0</v>
      </c>
      <c r="AG530" s="96">
        <v>1.1197636943606519</v>
      </c>
      <c r="AH530" s="17">
        <v>1.7054200714299261E-2</v>
      </c>
      <c r="AI530" s="17">
        <v>0.19213846644967311</v>
      </c>
      <c r="AJ530" s="17">
        <v>1.3812001620015595E-2</v>
      </c>
      <c r="AK530" s="96">
        <v>0.22300466878398795</v>
      </c>
      <c r="AL530" s="17">
        <v>0</v>
      </c>
      <c r="AM530" s="96">
        <v>2.3833858621680442</v>
      </c>
      <c r="AN530" s="17">
        <v>0</v>
      </c>
      <c r="AO530" s="96">
        <v>0.1668370103517631</v>
      </c>
      <c r="AP530" s="17">
        <v>0</v>
      </c>
      <c r="AQ530" s="96">
        <v>2.5502228725198073</v>
      </c>
      <c r="AR530" s="17">
        <v>0</v>
      </c>
      <c r="AS530" s="96">
        <v>0.51004457450396146</v>
      </c>
      <c r="AT530" s="109">
        <v>0</v>
      </c>
      <c r="AU530" s="110">
        <v>3.0602674470237687</v>
      </c>
      <c r="AV530" s="18">
        <v>0.14289706103267727</v>
      </c>
    </row>
    <row r="531" spans="1:48" x14ac:dyDescent="0.25">
      <c r="A531" s="27">
        <v>40</v>
      </c>
      <c r="B531" s="24" t="s">
        <v>47</v>
      </c>
      <c r="C531" s="24" t="s">
        <v>210</v>
      </c>
      <c r="D531" s="22" t="s">
        <v>282</v>
      </c>
      <c r="E531" s="23">
        <v>2</v>
      </c>
      <c r="F531" s="24">
        <v>405.04149999999993</v>
      </c>
      <c r="G531" s="17">
        <v>8.2980127663913522E-2</v>
      </c>
      <c r="H531" s="17">
        <v>0.35366753117709965</v>
      </c>
      <c r="I531" s="96">
        <v>0.4366476588410132</v>
      </c>
      <c r="J531" s="17">
        <v>0</v>
      </c>
      <c r="K531" s="17">
        <v>0</v>
      </c>
      <c r="L531" s="17">
        <v>0</v>
      </c>
      <c r="M531" s="17">
        <v>0</v>
      </c>
      <c r="N531" s="17">
        <v>0</v>
      </c>
      <c r="O531" s="17">
        <v>0</v>
      </c>
      <c r="P531" s="17">
        <v>0</v>
      </c>
      <c r="Q531" s="17">
        <v>0.88857773576363042</v>
      </c>
      <c r="R531" s="96">
        <v>0.88857773576363042</v>
      </c>
      <c r="S531" s="17">
        <v>0.20996777938536876</v>
      </c>
      <c r="T531" s="17">
        <v>0</v>
      </c>
      <c r="U531" s="17">
        <v>0.28472608618131573</v>
      </c>
      <c r="V531" s="17">
        <v>0.18699209402211331</v>
      </c>
      <c r="W531" s="17">
        <v>0</v>
      </c>
      <c r="X531" s="17">
        <v>3.707316300227912E-3</v>
      </c>
      <c r="Y531" s="17">
        <v>2.4030191579095861E-2</v>
      </c>
      <c r="Z531" s="17">
        <v>4.182433117402775E-2</v>
      </c>
      <c r="AA531" s="17">
        <v>5.9117955957941996E-2</v>
      </c>
      <c r="AB531" s="17">
        <v>5.9141731917765505E-2</v>
      </c>
      <c r="AC531" s="17">
        <v>1.3930796300121945E-2</v>
      </c>
      <c r="AD531" s="17">
        <v>0</v>
      </c>
      <c r="AE531" s="17">
        <v>0</v>
      </c>
      <c r="AF531" s="17">
        <v>0</v>
      </c>
      <c r="AG531" s="96">
        <v>0.88343828281797887</v>
      </c>
      <c r="AH531" s="17">
        <v>0</v>
      </c>
      <c r="AI531" s="17">
        <v>0</v>
      </c>
      <c r="AJ531" s="17">
        <v>2.6795336826280425E-2</v>
      </c>
      <c r="AK531" s="96">
        <v>2.6795336826280425E-2</v>
      </c>
      <c r="AL531" s="17">
        <v>0</v>
      </c>
      <c r="AM531" s="96">
        <v>2.235459014248903</v>
      </c>
      <c r="AN531" s="17">
        <v>0</v>
      </c>
      <c r="AO531" s="96">
        <v>0.15648213099742322</v>
      </c>
      <c r="AP531" s="17">
        <v>0</v>
      </c>
      <c r="AQ531" s="96">
        <v>2.3919411452463262</v>
      </c>
      <c r="AR531" s="17">
        <v>0</v>
      </c>
      <c r="AS531" s="96">
        <v>0.47838822904926526</v>
      </c>
      <c r="AT531" s="109">
        <v>0</v>
      </c>
      <c r="AU531" s="110">
        <v>2.8703293742955913</v>
      </c>
      <c r="AV531" s="18">
        <v>0.12861477312127279</v>
      </c>
    </row>
    <row r="532" spans="1:48" x14ac:dyDescent="0.25">
      <c r="A532" s="27">
        <v>41</v>
      </c>
      <c r="B532" s="24" t="s">
        <v>47</v>
      </c>
      <c r="C532" s="24" t="s">
        <v>327</v>
      </c>
      <c r="D532" s="22" t="s">
        <v>50</v>
      </c>
      <c r="E532" s="23">
        <v>1</v>
      </c>
      <c r="F532" s="24">
        <v>185.49</v>
      </c>
      <c r="G532" s="17">
        <v>0</v>
      </c>
      <c r="H532" s="17">
        <v>0.14284929042921196</v>
      </c>
      <c r="I532" s="96">
        <v>0.14284929042921196</v>
      </c>
      <c r="J532" s="17">
        <v>0</v>
      </c>
      <c r="K532" s="17">
        <v>0</v>
      </c>
      <c r="L532" s="17">
        <v>0</v>
      </c>
      <c r="M532" s="17">
        <v>0</v>
      </c>
      <c r="N532" s="17">
        <v>0</v>
      </c>
      <c r="O532" s="17">
        <v>0</v>
      </c>
      <c r="P532" s="17">
        <v>0</v>
      </c>
      <c r="Q532" s="17">
        <v>0</v>
      </c>
      <c r="R532" s="96">
        <v>0</v>
      </c>
      <c r="S532" s="17">
        <v>0.17761987424153289</v>
      </c>
      <c r="T532" s="17">
        <v>0</v>
      </c>
      <c r="U532" s="17">
        <v>0.59096803824869859</v>
      </c>
      <c r="V532" s="17">
        <v>0</v>
      </c>
      <c r="W532" s="17">
        <v>0</v>
      </c>
      <c r="X532" s="17">
        <v>0</v>
      </c>
      <c r="Y532" s="17">
        <v>6.9606126289660897E-2</v>
      </c>
      <c r="Z532" s="17">
        <v>0.14809268747989721</v>
      </c>
      <c r="AA532" s="17">
        <v>5.2854375500122543E-2</v>
      </c>
      <c r="AB532" s="17">
        <v>5.2875632383721186E-2</v>
      </c>
      <c r="AC532" s="17">
        <v>0.24335762055510665</v>
      </c>
      <c r="AD532" s="17">
        <v>0</v>
      </c>
      <c r="AE532" s="17">
        <v>0</v>
      </c>
      <c r="AF532" s="17">
        <v>0</v>
      </c>
      <c r="AG532" s="96">
        <v>1.33537435469874</v>
      </c>
      <c r="AH532" s="17">
        <v>0</v>
      </c>
      <c r="AI532" s="17">
        <v>0</v>
      </c>
      <c r="AJ532" s="17">
        <v>5.6699972832005306E-2</v>
      </c>
      <c r="AK532" s="96">
        <v>5.6699972832005306E-2</v>
      </c>
      <c r="AL532" s="17">
        <v>0</v>
      </c>
      <c r="AM532" s="96">
        <v>1.5349236179599572</v>
      </c>
      <c r="AN532" s="17">
        <v>0</v>
      </c>
      <c r="AO532" s="96">
        <v>0.10744465325719701</v>
      </c>
      <c r="AP532" s="17">
        <v>0</v>
      </c>
      <c r="AQ532" s="96">
        <v>1.6423682712171543</v>
      </c>
      <c r="AR532" s="17">
        <v>0</v>
      </c>
      <c r="AS532" s="96">
        <v>0.32847365424343089</v>
      </c>
      <c r="AT532" s="109">
        <v>0</v>
      </c>
      <c r="AU532" s="110">
        <v>1.9708419254605851</v>
      </c>
      <c r="AV532" s="18">
        <v>8.1736345773896144E-2</v>
      </c>
    </row>
    <row r="533" spans="1:48" x14ac:dyDescent="0.25">
      <c r="A533" s="27">
        <v>42</v>
      </c>
      <c r="B533" s="24" t="s">
        <v>47</v>
      </c>
      <c r="C533" s="24" t="s">
        <v>327</v>
      </c>
      <c r="D533" s="22" t="s">
        <v>60</v>
      </c>
      <c r="E533" s="23">
        <v>1</v>
      </c>
      <c r="F533" s="24">
        <v>51.74</v>
      </c>
      <c r="G533" s="17">
        <v>0</v>
      </c>
      <c r="H533" s="17">
        <v>6.4015063011486587E-2</v>
      </c>
      <c r="I533" s="96">
        <v>6.4015063011486587E-2</v>
      </c>
      <c r="J533" s="17">
        <v>0</v>
      </c>
      <c r="K533" s="17">
        <v>0</v>
      </c>
      <c r="L533" s="17">
        <v>0</v>
      </c>
      <c r="M533" s="17">
        <v>0</v>
      </c>
      <c r="N533" s="17">
        <v>0</v>
      </c>
      <c r="O533" s="17">
        <v>0</v>
      </c>
      <c r="P533" s="17">
        <v>0</v>
      </c>
      <c r="Q533" s="17">
        <v>0</v>
      </c>
      <c r="R533" s="96">
        <v>0</v>
      </c>
      <c r="S533" s="17">
        <v>0.17761987424153289</v>
      </c>
      <c r="T533" s="17">
        <v>0</v>
      </c>
      <c r="U533" s="17">
        <v>0.63616940248869447</v>
      </c>
      <c r="V533" s="17">
        <v>0</v>
      </c>
      <c r="W533" s="17">
        <v>0</v>
      </c>
      <c r="X533" s="17">
        <v>0</v>
      </c>
      <c r="Y533" s="17">
        <v>6.9606126289660869E-2</v>
      </c>
      <c r="Z533" s="17">
        <v>0.14809268747989718</v>
      </c>
      <c r="AA533" s="17">
        <v>5.2854375500122543E-2</v>
      </c>
      <c r="AB533" s="17">
        <v>5.2875632383721179E-2</v>
      </c>
      <c r="AC533" s="17">
        <v>0.109055868372552</v>
      </c>
      <c r="AD533" s="17">
        <v>0</v>
      </c>
      <c r="AE533" s="17">
        <v>0</v>
      </c>
      <c r="AF533" s="17">
        <v>0</v>
      </c>
      <c r="AG533" s="96">
        <v>1.2462739667561811</v>
      </c>
      <c r="AH533" s="17">
        <v>0</v>
      </c>
      <c r="AI533" s="17">
        <v>0</v>
      </c>
      <c r="AJ533" s="17">
        <v>4.9303772790460575E-2</v>
      </c>
      <c r="AK533" s="96">
        <v>4.9303772790460575E-2</v>
      </c>
      <c r="AL533" s="17">
        <v>0</v>
      </c>
      <c r="AM533" s="96">
        <v>1.3595928025581283</v>
      </c>
      <c r="AN533" s="17">
        <v>0</v>
      </c>
      <c r="AO533" s="96">
        <v>9.517149617906899E-2</v>
      </c>
      <c r="AP533" s="17">
        <v>0</v>
      </c>
      <c r="AQ533" s="96">
        <v>1.4547642987371974</v>
      </c>
      <c r="AR533" s="17">
        <v>0</v>
      </c>
      <c r="AS533" s="96">
        <v>0.29095285974743951</v>
      </c>
      <c r="AT533" s="109">
        <v>0</v>
      </c>
      <c r="AU533" s="110">
        <v>1.7457171584846369</v>
      </c>
      <c r="AV533" s="18">
        <v>7.3257029269424026E-2</v>
      </c>
    </row>
    <row r="534" spans="1:48" x14ac:dyDescent="0.25">
      <c r="A534" s="27">
        <v>43</v>
      </c>
      <c r="B534" s="24" t="s">
        <v>45</v>
      </c>
      <c r="C534" s="24" t="s">
        <v>341</v>
      </c>
      <c r="D534" s="22" t="s">
        <v>85</v>
      </c>
      <c r="E534" s="23">
        <v>2</v>
      </c>
      <c r="F534" s="24">
        <v>394.96749999999997</v>
      </c>
      <c r="G534" s="17">
        <v>7.1083369806376459E-2</v>
      </c>
      <c r="H534" s="17">
        <v>0.37107399137772984</v>
      </c>
      <c r="I534" s="96">
        <v>0.44215736118410631</v>
      </c>
      <c r="J534" s="17">
        <v>0</v>
      </c>
      <c r="K534" s="17">
        <v>0</v>
      </c>
      <c r="L534" s="17">
        <v>0</v>
      </c>
      <c r="M534" s="17">
        <v>0</v>
      </c>
      <c r="N534" s="17">
        <v>8.4412504826346477E-2</v>
      </c>
      <c r="O534" s="17">
        <v>0</v>
      </c>
      <c r="P534" s="17">
        <v>0</v>
      </c>
      <c r="Q534" s="17">
        <v>1.0149895272665401</v>
      </c>
      <c r="R534" s="96">
        <v>1.0994020320928866</v>
      </c>
      <c r="S534" s="17">
        <v>0.21053518873987756</v>
      </c>
      <c r="T534" s="17">
        <v>0</v>
      </c>
      <c r="U534" s="17">
        <v>0.28483787623897372</v>
      </c>
      <c r="V534" s="17">
        <v>0.16954143264937949</v>
      </c>
      <c r="W534" s="17">
        <v>0</v>
      </c>
      <c r="X534" s="17">
        <v>3.7173348180930344E-3</v>
      </c>
      <c r="Y534" s="17">
        <v>1.720457245609653E-2</v>
      </c>
      <c r="Z534" s="17">
        <v>4.1937355738195091E-2</v>
      </c>
      <c r="AA534" s="17">
        <v>5.9277714190029647E-2</v>
      </c>
      <c r="AB534" s="17">
        <v>5.9301554401149481E-2</v>
      </c>
      <c r="AC534" s="17">
        <v>0.1645760303137451</v>
      </c>
      <c r="AD534" s="17">
        <v>3.5075063671332465E-2</v>
      </c>
      <c r="AE534" s="17">
        <v>0.31244154099261312</v>
      </c>
      <c r="AF534" s="17">
        <v>0</v>
      </c>
      <c r="AG534" s="96">
        <v>1.3584456642094851</v>
      </c>
      <c r="AH534" s="17">
        <v>2.0503709973920998E-2</v>
      </c>
      <c r="AI534" s="17">
        <v>0.23034275399432017</v>
      </c>
      <c r="AJ534" s="17">
        <v>2.6803960144569258E-2</v>
      </c>
      <c r="AK534" s="96">
        <v>0.27765042411281043</v>
      </c>
      <c r="AL534" s="17">
        <v>0</v>
      </c>
      <c r="AM534" s="96">
        <v>3.1776554815992881</v>
      </c>
      <c r="AN534" s="17">
        <v>0</v>
      </c>
      <c r="AO534" s="96">
        <v>0.22243588371195019</v>
      </c>
      <c r="AP534" s="17">
        <v>0</v>
      </c>
      <c r="AQ534" s="96">
        <v>3.4000913653112383</v>
      </c>
      <c r="AR534" s="17">
        <v>0</v>
      </c>
      <c r="AS534" s="96">
        <v>0.68001827306224771</v>
      </c>
      <c r="AT534" s="109">
        <v>0</v>
      </c>
      <c r="AU534" s="110">
        <v>4.0801096383734858</v>
      </c>
      <c r="AV534" s="18">
        <v>0.20409769542658571</v>
      </c>
    </row>
    <row r="535" spans="1:48" x14ac:dyDescent="0.25">
      <c r="A535" s="27">
        <v>44</v>
      </c>
      <c r="B535" s="24" t="s">
        <v>47</v>
      </c>
      <c r="C535" s="24" t="s">
        <v>190</v>
      </c>
      <c r="D535" s="22" t="s">
        <v>108</v>
      </c>
      <c r="E535" s="23">
        <v>1</v>
      </c>
      <c r="F535" s="24">
        <v>99.2</v>
      </c>
      <c r="G535" s="17">
        <v>0</v>
      </c>
      <c r="H535" s="17">
        <v>0.10016550484519103</v>
      </c>
      <c r="I535" s="96">
        <v>0.10016550484519103</v>
      </c>
      <c r="J535" s="17">
        <v>0</v>
      </c>
      <c r="K535" s="17">
        <v>0</v>
      </c>
      <c r="L535" s="17">
        <v>0</v>
      </c>
      <c r="M535" s="17">
        <v>0</v>
      </c>
      <c r="N535" s="17">
        <v>0</v>
      </c>
      <c r="O535" s="17">
        <v>0</v>
      </c>
      <c r="P535" s="17">
        <v>0</v>
      </c>
      <c r="Q535" s="17">
        <v>7.2864332787976854E-2</v>
      </c>
      <c r="R535" s="96">
        <v>7.2864332787976854E-2</v>
      </c>
      <c r="S535" s="17">
        <v>0.17761987424153286</v>
      </c>
      <c r="T535" s="17">
        <v>0</v>
      </c>
      <c r="U535" s="17">
        <v>0.63616940248869447</v>
      </c>
      <c r="V535" s="17">
        <v>0</v>
      </c>
      <c r="W535" s="17">
        <v>0</v>
      </c>
      <c r="X535" s="17">
        <v>0</v>
      </c>
      <c r="Y535" s="17">
        <v>6.9606126289660897E-2</v>
      </c>
      <c r="Z535" s="17">
        <v>0.14809268747989721</v>
      </c>
      <c r="AA535" s="17">
        <v>5.2854375500122529E-2</v>
      </c>
      <c r="AB535" s="17">
        <v>5.2875632383721179E-2</v>
      </c>
      <c r="AC535" s="17">
        <v>0.17064165210471294</v>
      </c>
      <c r="AD535" s="17">
        <v>0</v>
      </c>
      <c r="AE535" s="17">
        <v>0</v>
      </c>
      <c r="AF535" s="17">
        <v>0</v>
      </c>
      <c r="AG535" s="96">
        <v>1.307859750488342</v>
      </c>
      <c r="AH535" s="17">
        <v>0</v>
      </c>
      <c r="AI535" s="17">
        <v>0</v>
      </c>
      <c r="AJ535" s="17">
        <v>5.5045746474671094E-2</v>
      </c>
      <c r="AK535" s="96">
        <v>5.5045746474671094E-2</v>
      </c>
      <c r="AL535" s="17">
        <v>0</v>
      </c>
      <c r="AM535" s="96">
        <v>1.535935334596181</v>
      </c>
      <c r="AN535" s="17">
        <v>0</v>
      </c>
      <c r="AO535" s="96">
        <v>0.10751547342173268</v>
      </c>
      <c r="AP535" s="17">
        <v>0</v>
      </c>
      <c r="AQ535" s="96">
        <v>1.6434508080179138</v>
      </c>
      <c r="AR535" s="17">
        <v>0</v>
      </c>
      <c r="AS535" s="96">
        <v>0.32869016160358278</v>
      </c>
      <c r="AT535" s="109">
        <v>0</v>
      </c>
      <c r="AU535" s="110">
        <v>1.9721409696214964</v>
      </c>
      <c r="AV535" s="18">
        <v>8.2785858580645161E-2</v>
      </c>
    </row>
    <row r="536" spans="1:48" x14ac:dyDescent="0.25">
      <c r="A536" s="27">
        <v>45</v>
      </c>
      <c r="B536" s="24" t="s">
        <v>47</v>
      </c>
      <c r="C536" s="24" t="s">
        <v>283</v>
      </c>
      <c r="D536" s="22" t="s">
        <v>215</v>
      </c>
      <c r="E536" s="23">
        <v>5</v>
      </c>
      <c r="F536" s="24">
        <v>4078.2219999999998</v>
      </c>
      <c r="G536" s="17">
        <v>3.4421398423136351E-2</v>
      </c>
      <c r="H536" s="17">
        <v>8.6291233538235798E-2</v>
      </c>
      <c r="I536" s="96">
        <v>0.12071263196137215</v>
      </c>
      <c r="J536" s="17">
        <v>0</v>
      </c>
      <c r="K536" s="17">
        <v>0</v>
      </c>
      <c r="L536" s="17">
        <v>0</v>
      </c>
      <c r="M536" s="17">
        <v>0</v>
      </c>
      <c r="N536" s="17">
        <v>9.6638249275362326E-2</v>
      </c>
      <c r="O536" s="17">
        <v>0</v>
      </c>
      <c r="P536" s="17">
        <v>0</v>
      </c>
      <c r="Q536" s="17">
        <v>0.78126031839580912</v>
      </c>
      <c r="R536" s="96">
        <v>0.87789856767117147</v>
      </c>
      <c r="S536" s="17">
        <v>0.11375120476857077</v>
      </c>
      <c r="T536" s="17">
        <v>0.16792726475765438</v>
      </c>
      <c r="U536" s="17">
        <v>0</v>
      </c>
      <c r="V536" s="17">
        <v>0.10709783573801591</v>
      </c>
      <c r="W536" s="17">
        <v>0.13331375451783725</v>
      </c>
      <c r="X536" s="17">
        <v>9.7936636391297432E-3</v>
      </c>
      <c r="Y536" s="17">
        <v>8.382277685324846E-3</v>
      </c>
      <c r="Z536" s="17">
        <v>9.9261069679292463E-2</v>
      </c>
      <c r="AA536" s="17">
        <v>5.5964811891282579E-2</v>
      </c>
      <c r="AB536" s="17">
        <v>5.5987319724943169E-2</v>
      </c>
      <c r="AC536" s="17">
        <v>0.13946496867097008</v>
      </c>
      <c r="AD536" s="17">
        <v>2.4033861818482355E-2</v>
      </c>
      <c r="AE536" s="17">
        <v>0.21430261658071167</v>
      </c>
      <c r="AF536" s="17">
        <v>0</v>
      </c>
      <c r="AG536" s="96">
        <v>1.1292806494722152</v>
      </c>
      <c r="AH536" s="17">
        <v>1.5710510650511243E-2</v>
      </c>
      <c r="AI536" s="17">
        <v>0.17676577340436364</v>
      </c>
      <c r="AJ536" s="17">
        <v>8.2890859314051161E-3</v>
      </c>
      <c r="AK536" s="96">
        <v>0.20076536998628</v>
      </c>
      <c r="AL536" s="17">
        <v>0</v>
      </c>
      <c r="AM536" s="96">
        <v>2.3286572190910388</v>
      </c>
      <c r="AN536" s="17">
        <v>0</v>
      </c>
      <c r="AO536" s="96">
        <v>0.16300600533637274</v>
      </c>
      <c r="AP536" s="17">
        <v>0</v>
      </c>
      <c r="AQ536" s="96">
        <v>2.4916632244274117</v>
      </c>
      <c r="AR536" s="17">
        <v>0</v>
      </c>
      <c r="AS536" s="96">
        <v>0.49833264488548235</v>
      </c>
      <c r="AT536" s="109">
        <v>0</v>
      </c>
      <c r="AU536" s="110">
        <v>2.9899958693128941</v>
      </c>
      <c r="AV536" s="18">
        <v>0.13956560578173524</v>
      </c>
    </row>
    <row r="537" spans="1:48" x14ac:dyDescent="0.25">
      <c r="A537" s="27">
        <v>46</v>
      </c>
      <c r="B537" s="24" t="s">
        <v>47</v>
      </c>
      <c r="C537" s="24" t="s">
        <v>283</v>
      </c>
      <c r="D537" s="22" t="s">
        <v>238</v>
      </c>
      <c r="E537" s="23">
        <v>5</v>
      </c>
      <c r="F537" s="24">
        <v>2102.4759999999997</v>
      </c>
      <c r="G537" s="17">
        <v>3.3383996849428964E-2</v>
      </c>
      <c r="H537" s="17">
        <v>0.12012057508211352</v>
      </c>
      <c r="I537" s="96">
        <v>0.15350457193154249</v>
      </c>
      <c r="J537" s="17">
        <v>0</v>
      </c>
      <c r="K537" s="17">
        <v>0</v>
      </c>
      <c r="L537" s="17">
        <v>0</v>
      </c>
      <c r="M537" s="17">
        <v>0</v>
      </c>
      <c r="N537" s="17">
        <v>9.6638249275362326E-2</v>
      </c>
      <c r="O537" s="17">
        <v>0</v>
      </c>
      <c r="P537" s="17">
        <v>0</v>
      </c>
      <c r="Q537" s="17">
        <v>0.72480363495375222</v>
      </c>
      <c r="R537" s="96">
        <v>0.82144188422911457</v>
      </c>
      <c r="S537" s="17">
        <v>0.19843589037418782</v>
      </c>
      <c r="T537" s="17">
        <v>0</v>
      </c>
      <c r="U537" s="17">
        <v>0.13643894457229644</v>
      </c>
      <c r="V537" s="17">
        <v>0.15472390549316103</v>
      </c>
      <c r="W537" s="17">
        <v>0.1855583254313973</v>
      </c>
      <c r="X537" s="17">
        <v>3.5037023922810939E-3</v>
      </c>
      <c r="Y537" s="17">
        <v>1.426866365199026E-2</v>
      </c>
      <c r="Z537" s="17">
        <v>3.9527247562067762E-2</v>
      </c>
      <c r="AA537" s="17">
        <v>5.5871068703761829E-2</v>
      </c>
      <c r="AB537" s="17">
        <v>5.5893538835945368E-2</v>
      </c>
      <c r="AC537" s="17">
        <v>4.7234256695860885E-2</v>
      </c>
      <c r="AD537" s="17">
        <v>2.7633114767387921E-2</v>
      </c>
      <c r="AE537" s="17">
        <v>0.23379071493491721</v>
      </c>
      <c r="AF537" s="17">
        <v>0</v>
      </c>
      <c r="AG537" s="96">
        <v>1.1528793734152549</v>
      </c>
      <c r="AH537" s="17">
        <v>1.7069490666888867E-2</v>
      </c>
      <c r="AI537" s="17">
        <v>0.19174265100804999</v>
      </c>
      <c r="AJ537" s="17">
        <v>1.2457493163655974E-2</v>
      </c>
      <c r="AK537" s="96">
        <v>0.22126963483859483</v>
      </c>
      <c r="AL537" s="17">
        <v>0</v>
      </c>
      <c r="AM537" s="96">
        <v>2.3490954644145066</v>
      </c>
      <c r="AN537" s="17">
        <v>0</v>
      </c>
      <c r="AO537" s="96">
        <v>0.16443668250901547</v>
      </c>
      <c r="AP537" s="17">
        <v>0</v>
      </c>
      <c r="AQ537" s="96">
        <v>2.5135321469235219</v>
      </c>
      <c r="AR537" s="17">
        <v>0</v>
      </c>
      <c r="AS537" s="96">
        <v>0.50270642938470445</v>
      </c>
      <c r="AT537" s="109">
        <v>0</v>
      </c>
      <c r="AU537" s="110">
        <v>3.0162385763082264</v>
      </c>
      <c r="AV537" s="18">
        <v>0.14085355049037424</v>
      </c>
    </row>
    <row r="538" spans="1:48" x14ac:dyDescent="0.25">
      <c r="A538" s="27">
        <v>47</v>
      </c>
      <c r="B538" s="24" t="s">
        <v>47</v>
      </c>
      <c r="C538" s="24" t="s">
        <v>283</v>
      </c>
      <c r="D538" s="22" t="s">
        <v>156</v>
      </c>
      <c r="E538" s="23">
        <v>5</v>
      </c>
      <c r="F538" s="24">
        <v>3741.0419999999995</v>
      </c>
      <c r="G538" s="17">
        <v>4.129706067628601E-2</v>
      </c>
      <c r="H538" s="17">
        <v>7.6361617917811361E-2</v>
      </c>
      <c r="I538" s="96">
        <v>0.11765867859409737</v>
      </c>
      <c r="J538" s="17">
        <v>0</v>
      </c>
      <c r="K538" s="17">
        <v>0</v>
      </c>
      <c r="L538" s="17">
        <v>0</v>
      </c>
      <c r="M538" s="17">
        <v>0</v>
      </c>
      <c r="N538" s="17">
        <v>9.6638249275362326E-2</v>
      </c>
      <c r="O538" s="17">
        <v>0</v>
      </c>
      <c r="P538" s="17">
        <v>0</v>
      </c>
      <c r="Q538" s="17">
        <v>0.81224829370359652</v>
      </c>
      <c r="R538" s="96">
        <v>0.90888654297895888</v>
      </c>
      <c r="S538" s="17">
        <v>0.11432101665365206</v>
      </c>
      <c r="T538" s="17">
        <v>0.16802173026508987</v>
      </c>
      <c r="U538" s="17">
        <v>0</v>
      </c>
      <c r="V538" s="17">
        <v>0.10763431902005381</v>
      </c>
      <c r="W538" s="17">
        <v>0.13398156073513079</v>
      </c>
      <c r="X538" s="17">
        <v>9.8427228640532802E-3</v>
      </c>
      <c r="Y538" s="17">
        <v>8.4242668797150713E-3</v>
      </c>
      <c r="Z538" s="17">
        <v>9.975829638862023E-2</v>
      </c>
      <c r="AA538" s="17">
        <v>5.6245155427220229E-2</v>
      </c>
      <c r="AB538" s="17">
        <v>5.6267776008971329E-2</v>
      </c>
      <c r="AC538" s="17">
        <v>3.3182229403227369E-2</v>
      </c>
      <c r="AD538" s="17">
        <v>2.120467818677443E-2</v>
      </c>
      <c r="AE538" s="17">
        <v>0.18246985654768025</v>
      </c>
      <c r="AF538" s="17">
        <v>0</v>
      </c>
      <c r="AG538" s="96">
        <v>0.99135360838018871</v>
      </c>
      <c r="AH538" s="17">
        <v>1.3526479315648253E-2</v>
      </c>
      <c r="AI538" s="17">
        <v>0.15213129801448852</v>
      </c>
      <c r="AJ538" s="17">
        <v>8.2935163482462243E-3</v>
      </c>
      <c r="AK538" s="96">
        <v>0.17395129367838302</v>
      </c>
      <c r="AL538" s="17">
        <v>0</v>
      </c>
      <c r="AM538" s="96">
        <v>2.1918501236316281</v>
      </c>
      <c r="AN538" s="17">
        <v>0</v>
      </c>
      <c r="AO538" s="96">
        <v>0.15342950865421398</v>
      </c>
      <c r="AP538" s="17">
        <v>0</v>
      </c>
      <c r="AQ538" s="96">
        <v>2.345279632285842</v>
      </c>
      <c r="AR538" s="17">
        <v>0</v>
      </c>
      <c r="AS538" s="96">
        <v>0.46905592645716843</v>
      </c>
      <c r="AT538" s="109">
        <v>0</v>
      </c>
      <c r="AU538" s="110">
        <v>2.8143355587430103</v>
      </c>
      <c r="AV538" s="18">
        <v>0.13025289917579114</v>
      </c>
    </row>
    <row r="539" spans="1:48" x14ac:dyDescent="0.25">
      <c r="A539" s="27">
        <v>48</v>
      </c>
      <c r="B539" s="24" t="s">
        <v>47</v>
      </c>
      <c r="C539" s="24" t="s">
        <v>283</v>
      </c>
      <c r="D539" s="22" t="s">
        <v>197</v>
      </c>
      <c r="E539" s="23">
        <v>5</v>
      </c>
      <c r="F539" s="24">
        <v>2530.4714999999997</v>
      </c>
      <c r="G539" s="17">
        <v>4.1606308642480265E-2</v>
      </c>
      <c r="H539" s="17">
        <v>9.9803782107935876E-2</v>
      </c>
      <c r="I539" s="96">
        <v>0.14141009075041613</v>
      </c>
      <c r="J539" s="17">
        <v>0</v>
      </c>
      <c r="K539" s="17">
        <v>0</v>
      </c>
      <c r="L539" s="17">
        <v>0</v>
      </c>
      <c r="M539" s="17">
        <v>0</v>
      </c>
      <c r="N539" s="17">
        <v>9.6638249275362326E-2</v>
      </c>
      <c r="O539" s="17">
        <v>0</v>
      </c>
      <c r="P539" s="17">
        <v>0</v>
      </c>
      <c r="Q539" s="17">
        <v>0.84883632690621336</v>
      </c>
      <c r="R539" s="96">
        <v>0.94547457618157571</v>
      </c>
      <c r="S539" s="17">
        <v>0.11507084369125488</v>
      </c>
      <c r="T539" s="17">
        <v>0.16678085072412377</v>
      </c>
      <c r="U539" s="17">
        <v>0</v>
      </c>
      <c r="V539" s="17">
        <v>0.10010660220204728</v>
      </c>
      <c r="W539" s="17">
        <v>0.13185952803714154</v>
      </c>
      <c r="X539" s="17">
        <v>9.9072808949659912E-3</v>
      </c>
      <c r="Y539" s="17">
        <v>8.0218872321967241E-2</v>
      </c>
      <c r="Z539" s="17">
        <v>0.1004126071185886</v>
      </c>
      <c r="AA539" s="17">
        <v>5.66140651824691E-2</v>
      </c>
      <c r="AB539" s="17">
        <v>5.6636834131723386E-2</v>
      </c>
      <c r="AC539" s="17">
        <v>3.9245212238464978E-2</v>
      </c>
      <c r="AD539" s="17">
        <v>2.2944892428730698E-2</v>
      </c>
      <c r="AE539" s="17">
        <v>0.20173624905343449</v>
      </c>
      <c r="AF539" s="17">
        <v>0</v>
      </c>
      <c r="AG539" s="96">
        <v>1.081533838024912</v>
      </c>
      <c r="AH539" s="17">
        <v>1.4807401147774233E-2</v>
      </c>
      <c r="AI539" s="17">
        <v>0.16679589563603242</v>
      </c>
      <c r="AJ539" s="17">
        <v>1.3816789002963662E-2</v>
      </c>
      <c r="AK539" s="96">
        <v>0.19542008578677031</v>
      </c>
      <c r="AL539" s="17">
        <v>0</v>
      </c>
      <c r="AM539" s="96">
        <v>2.3638385907436743</v>
      </c>
      <c r="AN539" s="17">
        <v>0</v>
      </c>
      <c r="AO539" s="96">
        <v>0.16546870135205721</v>
      </c>
      <c r="AP539" s="17">
        <v>0</v>
      </c>
      <c r="AQ539" s="96">
        <v>2.5293072920957314</v>
      </c>
      <c r="AR539" s="17">
        <v>0</v>
      </c>
      <c r="AS539" s="96">
        <v>0.50586145841914631</v>
      </c>
      <c r="AT539" s="109">
        <v>0</v>
      </c>
      <c r="AU539" s="110">
        <v>3.0351687505148774</v>
      </c>
      <c r="AV539" s="18">
        <v>0.13890074424596366</v>
      </c>
    </row>
    <row r="540" spans="1:48" x14ac:dyDescent="0.25">
      <c r="A540" s="27">
        <v>49</v>
      </c>
      <c r="B540" s="24" t="s">
        <v>47</v>
      </c>
      <c r="C540" s="24" t="s">
        <v>283</v>
      </c>
      <c r="D540" s="22" t="s">
        <v>168</v>
      </c>
      <c r="E540" s="23">
        <v>5</v>
      </c>
      <c r="F540" s="24">
        <v>3013.7359999999994</v>
      </c>
      <c r="G540" s="17">
        <v>4.7385877859039444E-2</v>
      </c>
      <c r="H540" s="17">
        <v>9.4789994816561515E-2</v>
      </c>
      <c r="I540" s="96">
        <v>0.14217587267560094</v>
      </c>
      <c r="J540" s="17">
        <v>0</v>
      </c>
      <c r="K540" s="17">
        <v>0</v>
      </c>
      <c r="L540" s="17">
        <v>0</v>
      </c>
      <c r="M540" s="17">
        <v>0</v>
      </c>
      <c r="N540" s="17">
        <v>9.6638249275362326E-2</v>
      </c>
      <c r="O540" s="17">
        <v>0</v>
      </c>
      <c r="P540" s="17">
        <v>0</v>
      </c>
      <c r="Q540" s="17">
        <v>1.0310655504196669</v>
      </c>
      <c r="R540" s="96">
        <v>1.1277037996950292</v>
      </c>
      <c r="S540" s="17">
        <v>0.11598424747646668</v>
      </c>
      <c r="T540" s="17">
        <v>0.16688367756437425</v>
      </c>
      <c r="U540" s="17">
        <v>0</v>
      </c>
      <c r="V540" s="17">
        <v>0.10090122355392842</v>
      </c>
      <c r="W540" s="17">
        <v>0.13290619623007252</v>
      </c>
      <c r="X540" s="17">
        <v>9.9859224307393708E-3</v>
      </c>
      <c r="Y540" s="17">
        <v>8.0855629812169566E-2</v>
      </c>
      <c r="Z540" s="17">
        <v>0.10120965746151642</v>
      </c>
      <c r="AA540" s="17">
        <v>5.7063453574655081E-2</v>
      </c>
      <c r="AB540" s="17">
        <v>5.7086403258175031E-2</v>
      </c>
      <c r="AC540" s="17">
        <v>4.0366306661926053E-2</v>
      </c>
      <c r="AD540" s="17">
        <v>2.3626505467033189E-2</v>
      </c>
      <c r="AE540" s="17">
        <v>0.20890993864355037</v>
      </c>
      <c r="AF540" s="17">
        <v>0</v>
      </c>
      <c r="AG540" s="96">
        <v>1.0957791621346069</v>
      </c>
      <c r="AH540" s="17">
        <v>1.5308110019396963E-2</v>
      </c>
      <c r="AI540" s="17">
        <v>0.17244143596640404</v>
      </c>
      <c r="AJ540" s="17">
        <v>8.0782591314003012E-3</v>
      </c>
      <c r="AK540" s="96">
        <v>0.19582780511720133</v>
      </c>
      <c r="AL540" s="17">
        <v>0</v>
      </c>
      <c r="AM540" s="96">
        <v>2.5614866396224385</v>
      </c>
      <c r="AN540" s="17">
        <v>0</v>
      </c>
      <c r="AO540" s="96">
        <v>0.17930406477357072</v>
      </c>
      <c r="AP540" s="17">
        <v>0</v>
      </c>
      <c r="AQ540" s="96">
        <v>2.7407907043960091</v>
      </c>
      <c r="AR540" s="17">
        <v>0</v>
      </c>
      <c r="AS540" s="96">
        <v>0.54815814087920189</v>
      </c>
      <c r="AT540" s="109">
        <v>0</v>
      </c>
      <c r="AU540" s="110">
        <v>3.2889488452752111</v>
      </c>
      <c r="AV540" s="18">
        <v>0.15191739166748516</v>
      </c>
    </row>
    <row r="541" spans="1:48" x14ac:dyDescent="0.25">
      <c r="A541" s="27">
        <v>50</v>
      </c>
      <c r="B541" s="24" t="s">
        <v>47</v>
      </c>
      <c r="C541" s="24" t="s">
        <v>283</v>
      </c>
      <c r="D541" s="22" t="s">
        <v>169</v>
      </c>
      <c r="E541" s="23">
        <v>5</v>
      </c>
      <c r="F541" s="24">
        <v>2650.7729999999997</v>
      </c>
      <c r="G541" s="17">
        <v>4.2981257265189997E-2</v>
      </c>
      <c r="H541" s="17">
        <v>9.5274331757695438E-2</v>
      </c>
      <c r="I541" s="96">
        <v>0.13825558902288543</v>
      </c>
      <c r="J541" s="17">
        <v>0</v>
      </c>
      <c r="K541" s="17">
        <v>0</v>
      </c>
      <c r="L541" s="17">
        <v>0</v>
      </c>
      <c r="M541" s="17">
        <v>0</v>
      </c>
      <c r="N541" s="17">
        <v>7.9657735561161458E-2</v>
      </c>
      <c r="O541" s="17">
        <v>0</v>
      </c>
      <c r="P541" s="17">
        <v>0</v>
      </c>
      <c r="Q541" s="17">
        <v>0.69479851179932473</v>
      </c>
      <c r="R541" s="96">
        <v>0.77445624736048613</v>
      </c>
      <c r="S541" s="17">
        <v>0.20046875703297209</v>
      </c>
      <c r="T541" s="17">
        <v>0</v>
      </c>
      <c r="U541" s="17">
        <v>0.12594077606927281</v>
      </c>
      <c r="V541" s="17">
        <v>0.13924201842585179</v>
      </c>
      <c r="W541" s="17">
        <v>0.18123912466710509</v>
      </c>
      <c r="X541" s="17">
        <v>3.5395958980483219E-3</v>
      </c>
      <c r="Y541" s="17">
        <v>0.11575871857765656</v>
      </c>
      <c r="Z541" s="17">
        <v>3.993218249360115E-2</v>
      </c>
      <c r="AA541" s="17">
        <v>5.6443437102161667E-2</v>
      </c>
      <c r="AB541" s="17">
        <v>5.6466137428502393E-2</v>
      </c>
      <c r="AC541" s="17">
        <v>3.7464125023488178E-2</v>
      </c>
      <c r="AD541" s="17">
        <v>2.4394271101904522E-2</v>
      </c>
      <c r="AE541" s="17">
        <v>0.19732305203859532</v>
      </c>
      <c r="AF541" s="17">
        <v>0</v>
      </c>
      <c r="AG541" s="96">
        <v>1.1782121958591598</v>
      </c>
      <c r="AH541" s="17">
        <v>1.4467752627936318E-2</v>
      </c>
      <c r="AI541" s="17">
        <v>0.16284869008662331</v>
      </c>
      <c r="AJ541" s="17">
        <v>6.839454193824113E-3</v>
      </c>
      <c r="AK541" s="96">
        <v>0.18415589690838374</v>
      </c>
      <c r="AL541" s="17">
        <v>0</v>
      </c>
      <c r="AM541" s="96">
        <v>2.2750799291509152</v>
      </c>
      <c r="AN541" s="17">
        <v>0</v>
      </c>
      <c r="AO541" s="96">
        <v>0.15925559504056408</v>
      </c>
      <c r="AP541" s="17">
        <v>0</v>
      </c>
      <c r="AQ541" s="96">
        <v>2.4343355241914795</v>
      </c>
      <c r="AR541" s="17">
        <v>0</v>
      </c>
      <c r="AS541" s="96">
        <v>0.48686710483829593</v>
      </c>
      <c r="AT541" s="109">
        <v>0</v>
      </c>
      <c r="AU541" s="110">
        <v>2.9212026290297755</v>
      </c>
      <c r="AV541" s="18">
        <v>0.13033293937670257</v>
      </c>
    </row>
    <row r="542" spans="1:48" x14ac:dyDescent="0.25">
      <c r="A542" s="27">
        <v>51</v>
      </c>
      <c r="B542" s="24" t="s">
        <v>47</v>
      </c>
      <c r="C542" s="24" t="s">
        <v>329</v>
      </c>
      <c r="D542" s="22" t="s">
        <v>115</v>
      </c>
      <c r="E542" s="23">
        <v>1</v>
      </c>
      <c r="F542" s="24">
        <v>174.7</v>
      </c>
      <c r="G542" s="17">
        <v>0</v>
      </c>
      <c r="H542" s="17">
        <v>5.6877035378608762E-2</v>
      </c>
      <c r="I542" s="96">
        <v>5.6877035378608762E-2</v>
      </c>
      <c r="J542" s="17">
        <v>0</v>
      </c>
      <c r="K542" s="17">
        <v>0</v>
      </c>
      <c r="L542" s="17">
        <v>0</v>
      </c>
      <c r="M542" s="17">
        <v>0</v>
      </c>
      <c r="N542" s="17">
        <v>0</v>
      </c>
      <c r="O542" s="17">
        <v>0</v>
      </c>
      <c r="P542" s="17">
        <v>0</v>
      </c>
      <c r="Q542" s="17">
        <v>0</v>
      </c>
      <c r="R542" s="96">
        <v>0</v>
      </c>
      <c r="S542" s="17">
        <v>0.17761987424153289</v>
      </c>
      <c r="T542" s="17">
        <v>0</v>
      </c>
      <c r="U542" s="17">
        <v>0.5909680382486987</v>
      </c>
      <c r="V542" s="17">
        <v>0</v>
      </c>
      <c r="W542" s="17">
        <v>0</v>
      </c>
      <c r="X542" s="17">
        <v>0</v>
      </c>
      <c r="Y542" s="17">
        <v>6.9606126289660897E-2</v>
      </c>
      <c r="Z542" s="17">
        <v>0.14809268747989721</v>
      </c>
      <c r="AA542" s="17">
        <v>5.2854375500122543E-2</v>
      </c>
      <c r="AB542" s="17">
        <v>5.2875632383721172E-2</v>
      </c>
      <c r="AC542" s="17">
        <v>3.2298515338270418E-2</v>
      </c>
      <c r="AD542" s="17">
        <v>0</v>
      </c>
      <c r="AE542" s="17">
        <v>0</v>
      </c>
      <c r="AF542" s="17">
        <v>0</v>
      </c>
      <c r="AG542" s="96">
        <v>1.124315249481904</v>
      </c>
      <c r="AH542" s="17">
        <v>0</v>
      </c>
      <c r="AI542" s="17">
        <v>0</v>
      </c>
      <c r="AJ542" s="17">
        <v>5.6699972832005306E-2</v>
      </c>
      <c r="AK542" s="96">
        <v>5.6699972832005306E-2</v>
      </c>
      <c r="AL542" s="17">
        <v>0</v>
      </c>
      <c r="AM542" s="96">
        <v>1.237892257692518</v>
      </c>
      <c r="AN542" s="17">
        <v>0</v>
      </c>
      <c r="AO542" s="96">
        <v>8.6652458038476265E-2</v>
      </c>
      <c r="AP542" s="17">
        <v>0</v>
      </c>
      <c r="AQ542" s="96">
        <v>1.3245447157309942</v>
      </c>
      <c r="AR542" s="17">
        <v>0</v>
      </c>
      <c r="AS542" s="96">
        <v>0.26490894314619884</v>
      </c>
      <c r="AT542" s="109">
        <v>0</v>
      </c>
      <c r="AU542" s="110">
        <v>1.589453658877193</v>
      </c>
      <c r="AV542" s="18">
        <v>6.7154772844876934E-2</v>
      </c>
    </row>
    <row r="543" spans="1:48" x14ac:dyDescent="0.25">
      <c r="A543" s="27">
        <v>52</v>
      </c>
      <c r="B543" s="24" t="s">
        <v>47</v>
      </c>
      <c r="C543" s="24" t="s">
        <v>319</v>
      </c>
      <c r="D543" s="22" t="s">
        <v>284</v>
      </c>
      <c r="E543" s="23">
        <v>1</v>
      </c>
      <c r="F543" s="24">
        <v>129.5</v>
      </c>
      <c r="G543" s="17">
        <v>0</v>
      </c>
      <c r="H543" s="17">
        <v>0.12788182857970332</v>
      </c>
      <c r="I543" s="96">
        <v>0.12788182857970332</v>
      </c>
      <c r="J543" s="17">
        <v>0</v>
      </c>
      <c r="K543" s="17">
        <v>0</v>
      </c>
      <c r="L543" s="17">
        <v>0</v>
      </c>
      <c r="M543" s="17">
        <v>0</v>
      </c>
      <c r="N543" s="17">
        <v>0</v>
      </c>
      <c r="O543" s="17">
        <v>0</v>
      </c>
      <c r="P543" s="17">
        <v>0</v>
      </c>
      <c r="Q543" s="17">
        <v>7.7885925342985104E-3</v>
      </c>
      <c r="R543" s="96">
        <v>7.7885925342985104E-3</v>
      </c>
      <c r="S543" s="17">
        <v>0.17761987424153286</v>
      </c>
      <c r="T543" s="17">
        <v>0</v>
      </c>
      <c r="U543" s="17">
        <v>0.63616940248869458</v>
      </c>
      <c r="V543" s="17">
        <v>0</v>
      </c>
      <c r="W543" s="17">
        <v>0</v>
      </c>
      <c r="X543" s="17">
        <v>0</v>
      </c>
      <c r="Y543" s="17">
        <v>6.9606126289660897E-2</v>
      </c>
      <c r="Z543" s="17">
        <v>0.14809268747989718</v>
      </c>
      <c r="AA543" s="17">
        <v>5.2854375500122529E-2</v>
      </c>
      <c r="AB543" s="17">
        <v>5.2875632383721172E-2</v>
      </c>
      <c r="AC543" s="17">
        <v>0.21785909766779307</v>
      </c>
      <c r="AD543" s="17">
        <v>0</v>
      </c>
      <c r="AE543" s="17">
        <v>0</v>
      </c>
      <c r="AF543" s="17">
        <v>0</v>
      </c>
      <c r="AG543" s="96">
        <v>1.3550771960514223</v>
      </c>
      <c r="AH543" s="17">
        <v>0</v>
      </c>
      <c r="AI543" s="17">
        <v>0</v>
      </c>
      <c r="AJ543" s="17">
        <v>5.5045746474671094E-2</v>
      </c>
      <c r="AK543" s="96">
        <v>5.5045746474671094E-2</v>
      </c>
      <c r="AL543" s="17">
        <v>0</v>
      </c>
      <c r="AM543" s="96">
        <v>1.5457933636400951</v>
      </c>
      <c r="AN543" s="17">
        <v>0</v>
      </c>
      <c r="AO543" s="96">
        <v>0.10820553545480667</v>
      </c>
      <c r="AP543" s="17">
        <v>0</v>
      </c>
      <c r="AQ543" s="96">
        <v>1.6539988990949017</v>
      </c>
      <c r="AR543" s="17">
        <v>0</v>
      </c>
      <c r="AS543" s="96">
        <v>0.33079977981898034</v>
      </c>
      <c r="AT543" s="109">
        <v>0</v>
      </c>
      <c r="AU543" s="110">
        <v>1.9847986789138821</v>
      </c>
      <c r="AV543" s="18">
        <v>8.240580724633205E-2</v>
      </c>
    </row>
    <row r="544" spans="1:48" x14ac:dyDescent="0.25">
      <c r="A544" s="27">
        <v>53</v>
      </c>
      <c r="B544" s="24" t="s">
        <v>47</v>
      </c>
      <c r="C544" s="24" t="s">
        <v>319</v>
      </c>
      <c r="D544" s="22" t="s">
        <v>285</v>
      </c>
      <c r="E544" s="23">
        <v>2</v>
      </c>
      <c r="F544" s="24">
        <v>441.94499999999999</v>
      </c>
      <c r="G544" s="17">
        <v>3.1763704605776738E-2</v>
      </c>
      <c r="H544" s="17">
        <v>0.37659664177843255</v>
      </c>
      <c r="I544" s="96">
        <v>0.40836034638420926</v>
      </c>
      <c r="J544" s="17">
        <v>0</v>
      </c>
      <c r="K544" s="17">
        <v>0</v>
      </c>
      <c r="L544" s="17">
        <v>0</v>
      </c>
      <c r="M544" s="17">
        <v>0</v>
      </c>
      <c r="N544" s="17">
        <v>0</v>
      </c>
      <c r="O544" s="17">
        <v>0</v>
      </c>
      <c r="P544" s="17">
        <v>0</v>
      </c>
      <c r="Q544" s="17">
        <v>0.40244324083045446</v>
      </c>
      <c r="R544" s="96">
        <v>0.40244324083045446</v>
      </c>
      <c r="S544" s="17">
        <v>0.19791587113360398</v>
      </c>
      <c r="T544" s="17">
        <v>0</v>
      </c>
      <c r="U544" s="17">
        <v>0.28235163904249017</v>
      </c>
      <c r="V544" s="17">
        <v>0.17625896359821305</v>
      </c>
      <c r="W544" s="17">
        <v>0</v>
      </c>
      <c r="X544" s="17">
        <v>3.4945206225224573E-3</v>
      </c>
      <c r="Y544" s="17">
        <v>2.2650886311252585E-2</v>
      </c>
      <c r="Z544" s="17">
        <v>3.9423662826358716E-2</v>
      </c>
      <c r="AA544" s="17">
        <v>5.5724653503048109E-2</v>
      </c>
      <c r="AB544" s="17">
        <v>5.5747064750213175E-2</v>
      </c>
      <c r="AC544" s="17">
        <v>5.1070161487025229E-2</v>
      </c>
      <c r="AD544" s="17">
        <v>0</v>
      </c>
      <c r="AE544" s="17">
        <v>0</v>
      </c>
      <c r="AF544" s="17">
        <v>0</v>
      </c>
      <c r="AG544" s="96">
        <v>0.88463742327472739</v>
      </c>
      <c r="AH544" s="17">
        <v>0</v>
      </c>
      <c r="AI544" s="17">
        <v>0</v>
      </c>
      <c r="AJ544" s="17">
        <v>2.661217551599002E-2</v>
      </c>
      <c r="AK544" s="96">
        <v>2.661217551599002E-2</v>
      </c>
      <c r="AL544" s="17">
        <v>0</v>
      </c>
      <c r="AM544" s="96">
        <v>1.7220531860053812</v>
      </c>
      <c r="AN544" s="17">
        <v>0</v>
      </c>
      <c r="AO544" s="96">
        <v>0.12054372302037669</v>
      </c>
      <c r="AP544" s="17">
        <v>0</v>
      </c>
      <c r="AQ544" s="96">
        <v>1.8425969090257579</v>
      </c>
      <c r="AR544" s="17">
        <v>0</v>
      </c>
      <c r="AS544" s="96">
        <v>0.36851938180515159</v>
      </c>
      <c r="AT544" s="109">
        <v>0</v>
      </c>
      <c r="AU544" s="110">
        <v>2.2111162908309097</v>
      </c>
      <c r="AV544" s="18">
        <v>9.8578111676339827E-2</v>
      </c>
    </row>
    <row r="545" spans="1:48" x14ac:dyDescent="0.25">
      <c r="A545" s="27">
        <v>54</v>
      </c>
      <c r="B545" s="24" t="s">
        <v>47</v>
      </c>
      <c r="C545" s="24" t="s">
        <v>319</v>
      </c>
      <c r="D545" s="22" t="s">
        <v>281</v>
      </c>
      <c r="E545" s="23">
        <v>1</v>
      </c>
      <c r="F545" s="24">
        <v>144.97999999999999</v>
      </c>
      <c r="G545" s="17">
        <v>0</v>
      </c>
      <c r="H545" s="17">
        <v>9.1381966070197704E-2</v>
      </c>
      <c r="I545" s="96">
        <v>9.1381966070197704E-2</v>
      </c>
      <c r="J545" s="17">
        <v>0</v>
      </c>
      <c r="K545" s="17">
        <v>0</v>
      </c>
      <c r="L545" s="17">
        <v>0</v>
      </c>
      <c r="M545" s="17">
        <v>0</v>
      </c>
      <c r="N545" s="17">
        <v>0</v>
      </c>
      <c r="O545" s="17">
        <v>0</v>
      </c>
      <c r="P545" s="17">
        <v>0</v>
      </c>
      <c r="Q545" s="17">
        <v>7.5210577652213484E-3</v>
      </c>
      <c r="R545" s="96">
        <v>7.5210577652213484E-3</v>
      </c>
      <c r="S545" s="17">
        <v>0.17761987424153286</v>
      </c>
      <c r="T545" s="17">
        <v>0</v>
      </c>
      <c r="U545" s="17">
        <v>0.63616940248869447</v>
      </c>
      <c r="V545" s="17">
        <v>0</v>
      </c>
      <c r="W545" s="17">
        <v>0</v>
      </c>
      <c r="X545" s="17">
        <v>0</v>
      </c>
      <c r="Y545" s="17">
        <v>6.9606126289660897E-2</v>
      </c>
      <c r="Z545" s="17">
        <v>0.14809268747989718</v>
      </c>
      <c r="AA545" s="17">
        <v>5.2854375500122543E-2</v>
      </c>
      <c r="AB545" s="17">
        <v>5.2875632383721172E-2</v>
      </c>
      <c r="AC545" s="17">
        <v>0.15567804192566809</v>
      </c>
      <c r="AD545" s="17">
        <v>0</v>
      </c>
      <c r="AE545" s="17">
        <v>0</v>
      </c>
      <c r="AF545" s="17">
        <v>0</v>
      </c>
      <c r="AG545" s="96">
        <v>1.2928961403092971</v>
      </c>
      <c r="AH545" s="17">
        <v>0</v>
      </c>
      <c r="AI545" s="17">
        <v>0</v>
      </c>
      <c r="AJ545" s="17">
        <v>4.9303772790460582E-2</v>
      </c>
      <c r="AK545" s="96">
        <v>4.9303772790460582E-2</v>
      </c>
      <c r="AL545" s="17">
        <v>0</v>
      </c>
      <c r="AM545" s="96">
        <v>1.4411029369351769</v>
      </c>
      <c r="AN545" s="17">
        <v>0</v>
      </c>
      <c r="AO545" s="96">
        <v>0.10087720558546238</v>
      </c>
      <c r="AP545" s="17">
        <v>0</v>
      </c>
      <c r="AQ545" s="96">
        <v>1.5419801425206392</v>
      </c>
      <c r="AR545" s="17">
        <v>0</v>
      </c>
      <c r="AS545" s="96">
        <v>0.30839602850412784</v>
      </c>
      <c r="AT545" s="109">
        <v>0</v>
      </c>
      <c r="AU545" s="110">
        <v>1.850376171024767</v>
      </c>
      <c r="AV545" s="18">
        <v>7.7341882587943153E-2</v>
      </c>
    </row>
    <row r="546" spans="1:48" x14ac:dyDescent="0.25">
      <c r="A546" s="27">
        <v>55</v>
      </c>
      <c r="B546" s="24" t="s">
        <v>47</v>
      </c>
      <c r="C546" s="24" t="s">
        <v>286</v>
      </c>
      <c r="D546" s="22" t="s">
        <v>135</v>
      </c>
      <c r="E546" s="23">
        <v>2</v>
      </c>
      <c r="F546" s="24">
        <v>454.62949999999995</v>
      </c>
      <c r="G546" s="17">
        <v>6.1754947411023706E-2</v>
      </c>
      <c r="H546" s="17">
        <v>0.32237715918013132</v>
      </c>
      <c r="I546" s="96">
        <v>0.38413210659115504</v>
      </c>
      <c r="J546" s="17">
        <v>0</v>
      </c>
      <c r="K546" s="17">
        <v>0</v>
      </c>
      <c r="L546" s="17">
        <v>0</v>
      </c>
      <c r="M546" s="17">
        <v>0</v>
      </c>
      <c r="N546" s="17">
        <v>0.24159562318840577</v>
      </c>
      <c r="O546" s="17">
        <v>0</v>
      </c>
      <c r="P546" s="17">
        <v>0</v>
      </c>
      <c r="Q546" s="17">
        <v>0.9169628833797282</v>
      </c>
      <c r="R546" s="96">
        <v>1.1585585065681339</v>
      </c>
      <c r="S546" s="17">
        <v>0.20754130961166367</v>
      </c>
      <c r="T546" s="17">
        <v>0</v>
      </c>
      <c r="U546" s="17">
        <v>0.28424802709795205</v>
      </c>
      <c r="V546" s="17">
        <v>0.1671304981181283</v>
      </c>
      <c r="W546" s="17">
        <v>0</v>
      </c>
      <c r="X546" s="17">
        <v>3.6644731031888235E-3</v>
      </c>
      <c r="Y546" s="17">
        <v>1.6959917818102532E-2</v>
      </c>
      <c r="Z546" s="17">
        <v>4.1340992846136272E-2</v>
      </c>
      <c r="AA546" s="17">
        <v>5.8434765738780349E-2</v>
      </c>
      <c r="AB546" s="17">
        <v>5.8458266934313712E-2</v>
      </c>
      <c r="AC546" s="17">
        <v>0.14297836645651921</v>
      </c>
      <c r="AD546" s="17">
        <v>3.2372501692011543E-2</v>
      </c>
      <c r="AE546" s="17">
        <v>0.283400450750112</v>
      </c>
      <c r="AF546" s="17">
        <v>0</v>
      </c>
      <c r="AG546" s="96">
        <v>1.2965295701669084</v>
      </c>
      <c r="AH546" s="17">
        <v>1.8696240873935323E-2</v>
      </c>
      <c r="AI546" s="17">
        <v>0.20997029950051799</v>
      </c>
      <c r="AJ546" s="17">
        <v>2.6758460061717698E-2</v>
      </c>
      <c r="AK546" s="96">
        <v>0.255425000436171</v>
      </c>
      <c r="AL546" s="17">
        <v>0</v>
      </c>
      <c r="AM546" s="96">
        <v>3.0946451837623683</v>
      </c>
      <c r="AN546" s="17">
        <v>0</v>
      </c>
      <c r="AO546" s="96">
        <v>0.21662516286336581</v>
      </c>
      <c r="AP546" s="17">
        <v>0</v>
      </c>
      <c r="AQ546" s="96">
        <v>3.3112703466257343</v>
      </c>
      <c r="AR546" s="17">
        <v>0</v>
      </c>
      <c r="AS546" s="96">
        <v>0.66225406932514685</v>
      </c>
      <c r="AT546" s="109">
        <v>0</v>
      </c>
      <c r="AU546" s="110">
        <v>3.9735244159508811</v>
      </c>
      <c r="AV546" s="18">
        <v>0.18788384640415987</v>
      </c>
    </row>
    <row r="547" spans="1:48" x14ac:dyDescent="0.25">
      <c r="A547" s="27">
        <v>56</v>
      </c>
      <c r="B547" s="24" t="s">
        <v>47</v>
      </c>
      <c r="C547" s="24" t="s">
        <v>286</v>
      </c>
      <c r="D547" s="22" t="s">
        <v>287</v>
      </c>
      <c r="E547" s="23">
        <v>5</v>
      </c>
      <c r="F547" s="24">
        <v>2079.3264999999997</v>
      </c>
      <c r="G547" s="17">
        <v>3.3755666635326392E-2</v>
      </c>
      <c r="H547" s="17">
        <v>0.12145789813015977</v>
      </c>
      <c r="I547" s="96">
        <v>0.15521356476548615</v>
      </c>
      <c r="J547" s="17">
        <v>0</v>
      </c>
      <c r="K547" s="17">
        <v>0</v>
      </c>
      <c r="L547" s="17">
        <v>0</v>
      </c>
      <c r="M547" s="17">
        <v>0</v>
      </c>
      <c r="N547" s="17">
        <v>9.6638249275362312E-2</v>
      </c>
      <c r="O547" s="17">
        <v>0</v>
      </c>
      <c r="P547" s="17">
        <v>0</v>
      </c>
      <c r="Q547" s="17">
        <v>0.65840949554947981</v>
      </c>
      <c r="R547" s="96">
        <v>0.75504774482484216</v>
      </c>
      <c r="S547" s="17">
        <v>0.11362893106542873</v>
      </c>
      <c r="T547" s="17">
        <v>0.17266452054574141</v>
      </c>
      <c r="U547" s="17">
        <v>0</v>
      </c>
      <c r="V547" s="17">
        <v>0.10698271388940933</v>
      </c>
      <c r="W547" s="17">
        <v>0.13317045259432955</v>
      </c>
      <c r="X547" s="17">
        <v>9.7831362119880257E-3</v>
      </c>
      <c r="Y547" s="17">
        <v>8.3732673883751604E-3</v>
      </c>
      <c r="Z547" s="17">
        <v>9.915437174504009E-2</v>
      </c>
      <c r="AA547" s="17">
        <v>5.5904654068694958E-2</v>
      </c>
      <c r="AB547" s="17">
        <v>5.5927137708183951E-2</v>
      </c>
      <c r="AC547" s="17">
        <v>0.15630585974098848</v>
      </c>
      <c r="AD547" s="17">
        <v>2.5595614080137313E-2</v>
      </c>
      <c r="AE547" s="17">
        <v>0.23178380257795358</v>
      </c>
      <c r="AF547" s="17">
        <v>0</v>
      </c>
      <c r="AG547" s="96">
        <v>1.1692744616162705</v>
      </c>
      <c r="AH547" s="17">
        <v>1.6911520080320337E-2</v>
      </c>
      <c r="AI547" s="17">
        <v>0.19031167966201434</v>
      </c>
      <c r="AJ547" s="17">
        <v>8.5244536662918528E-3</v>
      </c>
      <c r="AK547" s="96">
        <v>0.21574765340862653</v>
      </c>
      <c r="AL547" s="17">
        <v>0</v>
      </c>
      <c r="AM547" s="96">
        <v>2.2952834246152252</v>
      </c>
      <c r="AN547" s="17">
        <v>0</v>
      </c>
      <c r="AO547" s="96">
        <v>0.16066983972306578</v>
      </c>
      <c r="AP547" s="17">
        <v>0</v>
      </c>
      <c r="AQ547" s="96">
        <v>2.4559532643382909</v>
      </c>
      <c r="AR547" s="17">
        <v>0</v>
      </c>
      <c r="AS547" s="96">
        <v>0.49119065286765817</v>
      </c>
      <c r="AT547" s="109">
        <v>0</v>
      </c>
      <c r="AU547" s="110">
        <v>2.947143917205949</v>
      </c>
      <c r="AV547" s="18">
        <v>0.1382985642306776</v>
      </c>
    </row>
    <row r="548" spans="1:48" x14ac:dyDescent="0.25">
      <c r="A548" s="27">
        <v>57</v>
      </c>
      <c r="B548" s="24" t="s">
        <v>47</v>
      </c>
      <c r="C548" s="24" t="s">
        <v>286</v>
      </c>
      <c r="D548" s="22" t="s">
        <v>176</v>
      </c>
      <c r="E548" s="23">
        <v>2</v>
      </c>
      <c r="F548" s="24">
        <v>458.84999999999997</v>
      </c>
      <c r="G548" s="17">
        <v>6.118692571428571E-2</v>
      </c>
      <c r="H548" s="17">
        <v>0.31941193568591814</v>
      </c>
      <c r="I548" s="96">
        <v>0.38059886140020383</v>
      </c>
      <c r="J548" s="17">
        <v>0</v>
      </c>
      <c r="K548" s="17">
        <v>0</v>
      </c>
      <c r="L548" s="17">
        <v>0</v>
      </c>
      <c r="M548" s="17">
        <v>0</v>
      </c>
      <c r="N548" s="17">
        <v>0</v>
      </c>
      <c r="O548" s="17">
        <v>0</v>
      </c>
      <c r="P548" s="17">
        <v>0</v>
      </c>
      <c r="Q548" s="17">
        <v>0.69959574113460132</v>
      </c>
      <c r="R548" s="96">
        <v>0.69959574113460132</v>
      </c>
      <c r="S548" s="17">
        <v>0.2073590078000429</v>
      </c>
      <c r="T548" s="17">
        <v>0</v>
      </c>
      <c r="U548" s="17">
        <v>0.28421211029490617</v>
      </c>
      <c r="V548" s="17">
        <v>0.17076369392793125</v>
      </c>
      <c r="W548" s="17">
        <v>0</v>
      </c>
      <c r="X548" s="17">
        <v>3.6612542737105053E-3</v>
      </c>
      <c r="Y548" s="17">
        <v>1.8395585239880514E-2</v>
      </c>
      <c r="Z548" s="17">
        <v>4.130467941097412E-2</v>
      </c>
      <c r="AA548" s="17">
        <v>5.838343733733705E-2</v>
      </c>
      <c r="AB548" s="17">
        <v>5.8406917889700503E-2</v>
      </c>
      <c r="AC548" s="17">
        <v>1.0821498428777032E-2</v>
      </c>
      <c r="AD548" s="17">
        <v>3.4554401745823325E-2</v>
      </c>
      <c r="AE548" s="17">
        <v>0.30798478078316105</v>
      </c>
      <c r="AF548" s="17">
        <v>0</v>
      </c>
      <c r="AG548" s="96">
        <v>1.1958473671322447</v>
      </c>
      <c r="AH548" s="17">
        <v>2.0585020315290071E-2</v>
      </c>
      <c r="AI548" s="17">
        <v>0.23117837423008511</v>
      </c>
      <c r="AJ548" s="17">
        <v>2.6755689493108376E-2</v>
      </c>
      <c r="AK548" s="96">
        <v>0.27851908403848352</v>
      </c>
      <c r="AL548" s="17">
        <v>0</v>
      </c>
      <c r="AM548" s="96">
        <v>2.554561053705533</v>
      </c>
      <c r="AN548" s="17">
        <v>0</v>
      </c>
      <c r="AO548" s="96">
        <v>0.17881927375938733</v>
      </c>
      <c r="AP548" s="17">
        <v>0</v>
      </c>
      <c r="AQ548" s="96">
        <v>2.7333803274649204</v>
      </c>
      <c r="AR548" s="17">
        <v>0</v>
      </c>
      <c r="AS548" s="96">
        <v>0.54667606549298409</v>
      </c>
      <c r="AT548" s="109">
        <v>0</v>
      </c>
      <c r="AU548" s="110">
        <v>3.2800563929579045</v>
      </c>
      <c r="AV548" s="18">
        <v>0.14745930255900622</v>
      </c>
    </row>
    <row r="549" spans="1:48" x14ac:dyDescent="0.25">
      <c r="A549" s="27">
        <v>58</v>
      </c>
      <c r="B549" s="24" t="s">
        <v>47</v>
      </c>
      <c r="C549" s="24" t="s">
        <v>286</v>
      </c>
      <c r="D549" s="22" t="s">
        <v>288</v>
      </c>
      <c r="E549" s="23">
        <v>1</v>
      </c>
      <c r="F549" s="24">
        <v>106.71</v>
      </c>
      <c r="G549" s="17">
        <v>0</v>
      </c>
      <c r="H549" s="17">
        <v>3.1038697031340233E-2</v>
      </c>
      <c r="I549" s="96">
        <v>3.1038697031340233E-2</v>
      </c>
      <c r="J549" s="17">
        <v>0</v>
      </c>
      <c r="K549" s="17">
        <v>0</v>
      </c>
      <c r="L549" s="17">
        <v>0</v>
      </c>
      <c r="M549" s="17">
        <v>0</v>
      </c>
      <c r="N549" s="17">
        <v>0</v>
      </c>
      <c r="O549" s="17">
        <v>0</v>
      </c>
      <c r="P549" s="17">
        <v>0</v>
      </c>
      <c r="Q549" s="17">
        <v>7.7885925342985095E-3</v>
      </c>
      <c r="R549" s="96">
        <v>7.7885925342985095E-3</v>
      </c>
      <c r="S549" s="17">
        <v>0.17761987424153289</v>
      </c>
      <c r="T549" s="17">
        <v>0</v>
      </c>
      <c r="U549" s="17">
        <v>0.63616940248869447</v>
      </c>
      <c r="V549" s="17">
        <v>0</v>
      </c>
      <c r="W549" s="17">
        <v>0</v>
      </c>
      <c r="X549" s="17">
        <v>0</v>
      </c>
      <c r="Y549" s="17">
        <v>6.9606126289660869E-2</v>
      </c>
      <c r="Z549" s="17">
        <v>0.14809268747989718</v>
      </c>
      <c r="AA549" s="17">
        <v>5.2854375500122543E-2</v>
      </c>
      <c r="AB549" s="17">
        <v>5.2875632383721179E-2</v>
      </c>
      <c r="AC549" s="17">
        <v>0</v>
      </c>
      <c r="AD549" s="17">
        <v>0</v>
      </c>
      <c r="AE549" s="17">
        <v>0</v>
      </c>
      <c r="AF549" s="17">
        <v>0</v>
      </c>
      <c r="AG549" s="96">
        <v>1.1372180983836291</v>
      </c>
      <c r="AH549" s="17">
        <v>0</v>
      </c>
      <c r="AI549" s="17">
        <v>0</v>
      </c>
      <c r="AJ549" s="17">
        <v>5.5045746474671101E-2</v>
      </c>
      <c r="AK549" s="96">
        <v>5.5045746474671101E-2</v>
      </c>
      <c r="AL549" s="17">
        <v>0</v>
      </c>
      <c r="AM549" s="96">
        <v>1.231091134423939</v>
      </c>
      <c r="AN549" s="17">
        <v>0</v>
      </c>
      <c r="AO549" s="96">
        <v>8.6176379409675735E-2</v>
      </c>
      <c r="AP549" s="17">
        <v>0</v>
      </c>
      <c r="AQ549" s="96">
        <v>1.3172675138336147</v>
      </c>
      <c r="AR549" s="17">
        <v>0</v>
      </c>
      <c r="AS549" s="96">
        <v>0.26345350276672297</v>
      </c>
      <c r="AT549" s="109">
        <v>0</v>
      </c>
      <c r="AU549" s="110">
        <v>1.5807210166003376</v>
      </c>
      <c r="AV549" s="18">
        <v>6.6811067123980883E-2</v>
      </c>
    </row>
    <row r="550" spans="1:48" x14ac:dyDescent="0.25">
      <c r="A550" s="27">
        <v>59</v>
      </c>
      <c r="B550" s="24" t="s">
        <v>47</v>
      </c>
      <c r="C550" s="24" t="s">
        <v>286</v>
      </c>
      <c r="D550" s="22" t="s">
        <v>177</v>
      </c>
      <c r="E550" s="23">
        <v>2</v>
      </c>
      <c r="F550" s="24">
        <v>463.57649999999995</v>
      </c>
      <c r="G550" s="17">
        <v>3.0281540224752549E-2</v>
      </c>
      <c r="H550" s="17">
        <v>0.31615529840163059</v>
      </c>
      <c r="I550" s="96">
        <v>0.34643683862638314</v>
      </c>
      <c r="J550" s="17">
        <v>0</v>
      </c>
      <c r="K550" s="17">
        <v>0</v>
      </c>
      <c r="L550" s="17">
        <v>0</v>
      </c>
      <c r="M550" s="17">
        <v>0</v>
      </c>
      <c r="N550" s="17">
        <v>0</v>
      </c>
      <c r="O550" s="17">
        <v>0</v>
      </c>
      <c r="P550" s="17">
        <v>0</v>
      </c>
      <c r="Q550" s="17">
        <v>0.57203883816778134</v>
      </c>
      <c r="R550" s="96">
        <v>0.57203883816778134</v>
      </c>
      <c r="S550" s="17">
        <v>0.19744018287498255</v>
      </c>
      <c r="T550" s="17">
        <v>0</v>
      </c>
      <c r="U550" s="17">
        <v>0.28225791972426595</v>
      </c>
      <c r="V550" s="17">
        <v>0.16259537174314795</v>
      </c>
      <c r="W550" s="17">
        <v>0</v>
      </c>
      <c r="X550" s="17">
        <v>3.4861215870124551E-3</v>
      </c>
      <c r="Y550" s="17">
        <v>1.7515649560576194E-2</v>
      </c>
      <c r="Z550" s="17">
        <v>3.9328908558239964E-2</v>
      </c>
      <c r="AA550" s="17">
        <v>5.5590720012846845E-2</v>
      </c>
      <c r="AB550" s="17">
        <v>5.5613077394866713E-2</v>
      </c>
      <c r="AC550" s="17">
        <v>1.0711165371938268E-2</v>
      </c>
      <c r="AD550" s="17">
        <v>3.3893117673539495E-2</v>
      </c>
      <c r="AE550" s="17">
        <v>0.30436502024309703</v>
      </c>
      <c r="AF550" s="17">
        <v>0</v>
      </c>
      <c r="AG550" s="96">
        <v>1.1627972547445136</v>
      </c>
      <c r="AH550" s="17">
        <v>2.0344982260787584E-2</v>
      </c>
      <c r="AI550" s="17">
        <v>0.22851836715903356</v>
      </c>
      <c r="AJ550" s="17">
        <v>2.6604946147584727E-2</v>
      </c>
      <c r="AK550" s="96">
        <v>0.27546829556740587</v>
      </c>
      <c r="AL550" s="17">
        <v>0</v>
      </c>
      <c r="AM550" s="96">
        <v>2.3567412271060841</v>
      </c>
      <c r="AN550" s="17">
        <v>0</v>
      </c>
      <c r="AO550" s="96">
        <v>0.1649718858974259</v>
      </c>
      <c r="AP550" s="17">
        <v>0</v>
      </c>
      <c r="AQ550" s="96">
        <v>2.5217131130035102</v>
      </c>
      <c r="AR550" s="17">
        <v>0</v>
      </c>
      <c r="AS550" s="96">
        <v>0.50434262260070206</v>
      </c>
      <c r="AT550" s="109">
        <v>0</v>
      </c>
      <c r="AU550" s="110">
        <v>3.0260557356042121</v>
      </c>
      <c r="AV550" s="18">
        <v>0.13709824029820325</v>
      </c>
    </row>
    <row r="551" spans="1:48" x14ac:dyDescent="0.25">
      <c r="A551" s="27">
        <v>60</v>
      </c>
      <c r="B551" s="24" t="s">
        <v>47</v>
      </c>
      <c r="C551" s="24" t="s">
        <v>286</v>
      </c>
      <c r="D551" s="22" t="s">
        <v>180</v>
      </c>
      <c r="E551" s="23">
        <v>5</v>
      </c>
      <c r="F551" s="24">
        <v>5172.2744999999995</v>
      </c>
      <c r="G551" s="17">
        <v>4.0710746593205747E-2</v>
      </c>
      <c r="H551" s="17">
        <v>8.0205614544789361E-2</v>
      </c>
      <c r="I551" s="96">
        <v>0.12091636113799512</v>
      </c>
      <c r="J551" s="17">
        <v>0</v>
      </c>
      <c r="K551" s="17">
        <v>0</v>
      </c>
      <c r="L551" s="17">
        <v>0</v>
      </c>
      <c r="M551" s="17">
        <v>0</v>
      </c>
      <c r="N551" s="17">
        <v>9.6638249275362326E-2</v>
      </c>
      <c r="O551" s="17">
        <v>0</v>
      </c>
      <c r="P551" s="17">
        <v>0</v>
      </c>
      <c r="Q551" s="17">
        <v>0.70965487160751839</v>
      </c>
      <c r="R551" s="96">
        <v>0.80629312088288074</v>
      </c>
      <c r="S551" s="17">
        <v>0.11490635749701968</v>
      </c>
      <c r="T551" s="17">
        <v>0.16200480684538157</v>
      </c>
      <c r="U551" s="17">
        <v>0</v>
      </c>
      <c r="V551" s="17">
        <v>9.9963506405702812E-2</v>
      </c>
      <c r="W551" s="17">
        <v>0.13167104352408213</v>
      </c>
      <c r="X551" s="17">
        <v>9.8931190892699774E-3</v>
      </c>
      <c r="Y551" s="17">
        <v>8.0104204725981912E-2</v>
      </c>
      <c r="Z551" s="17">
        <v>0.1002690739083648</v>
      </c>
      <c r="AA551" s="17">
        <v>5.6533139104034916E-2</v>
      </c>
      <c r="AB551" s="17">
        <v>5.6555875506575468E-2</v>
      </c>
      <c r="AC551" s="17">
        <v>4.2720525110369362E-2</v>
      </c>
      <c r="AD551" s="17">
        <v>2.3991989490368883E-2</v>
      </c>
      <c r="AE551" s="17">
        <v>0.21349548207214616</v>
      </c>
      <c r="AF551" s="17">
        <v>0</v>
      </c>
      <c r="AG551" s="96">
        <v>1.0921091232792977</v>
      </c>
      <c r="AH551" s="17">
        <v>1.5614662860951152E-2</v>
      </c>
      <c r="AI551" s="17">
        <v>0.17590080387208717</v>
      </c>
      <c r="AJ551" s="17">
        <v>7.8378767146069245E-3</v>
      </c>
      <c r="AK551" s="96">
        <v>0.19935334344764524</v>
      </c>
      <c r="AL551" s="17">
        <v>0</v>
      </c>
      <c r="AM551" s="96">
        <v>2.218671948747819</v>
      </c>
      <c r="AN551" s="17">
        <v>0</v>
      </c>
      <c r="AO551" s="96">
        <v>0.15530703641234736</v>
      </c>
      <c r="AP551" s="17">
        <v>0</v>
      </c>
      <c r="AQ551" s="96">
        <v>2.3739789851601665</v>
      </c>
      <c r="AR551" s="17">
        <v>0</v>
      </c>
      <c r="AS551" s="96">
        <v>0.47479579703203334</v>
      </c>
      <c r="AT551" s="109">
        <v>0</v>
      </c>
      <c r="AU551" s="110">
        <v>2.8487747821921996</v>
      </c>
      <c r="AV551" s="18">
        <v>0.13092083258365345</v>
      </c>
    </row>
    <row r="552" spans="1:48" x14ac:dyDescent="0.25">
      <c r="A552" s="27">
        <v>61</v>
      </c>
      <c r="B552" s="24" t="s">
        <v>47</v>
      </c>
      <c r="C552" s="24" t="s">
        <v>286</v>
      </c>
      <c r="D552" s="22" t="s">
        <v>181</v>
      </c>
      <c r="E552" s="23">
        <v>4</v>
      </c>
      <c r="F552" s="26">
        <v>1845.9914999999999</v>
      </c>
      <c r="G552" s="17">
        <v>4.8529197447671306E-2</v>
      </c>
      <c r="H552" s="17">
        <v>0.12963335355308214</v>
      </c>
      <c r="I552" s="96">
        <v>0.17816255100075346</v>
      </c>
      <c r="J552" s="17">
        <v>0</v>
      </c>
      <c r="K552" s="17">
        <v>0</v>
      </c>
      <c r="L552" s="17">
        <v>0</v>
      </c>
      <c r="M552" s="17">
        <v>0</v>
      </c>
      <c r="N552" s="17">
        <v>0.12079781159420289</v>
      </c>
      <c r="O552" s="17">
        <v>0</v>
      </c>
      <c r="P552" s="17">
        <v>0</v>
      </c>
      <c r="Q552" s="17">
        <v>1.0356329808212636</v>
      </c>
      <c r="R552" s="96">
        <v>1.1564307924154664</v>
      </c>
      <c r="S552" s="17">
        <v>0.20236514650544959</v>
      </c>
      <c r="T552" s="17">
        <v>0</v>
      </c>
      <c r="U552" s="17">
        <v>0.16154893811939217</v>
      </c>
      <c r="V552" s="17">
        <v>0.1577876146496314</v>
      </c>
      <c r="W552" s="17">
        <v>0.18923259114277197</v>
      </c>
      <c r="X552" s="17">
        <v>3.5730796812434218E-3</v>
      </c>
      <c r="Y552" s="17">
        <v>1.4551199407159212E-2</v>
      </c>
      <c r="Z552" s="17">
        <v>4.0309931982422782E-2</v>
      </c>
      <c r="AA552" s="17">
        <v>5.6977379355783647E-2</v>
      </c>
      <c r="AB552" s="17">
        <v>5.700029442211943E-2</v>
      </c>
      <c r="AC552" s="17">
        <v>4.8417342101953413E-2</v>
      </c>
      <c r="AD552" s="17">
        <v>3.0399198078644194E-2</v>
      </c>
      <c r="AE552" s="17">
        <v>0.26327797795953889</v>
      </c>
      <c r="AF552" s="17">
        <v>0</v>
      </c>
      <c r="AG552" s="96">
        <v>1.2254406934061102</v>
      </c>
      <c r="AH552" s="17">
        <v>1.9273211051200206E-2</v>
      </c>
      <c r="AI552" s="17">
        <v>0.21658174576628228</v>
      </c>
      <c r="AJ552" s="17">
        <v>9.1356660515573822E-3</v>
      </c>
      <c r="AK552" s="96">
        <v>0.24499062286903986</v>
      </c>
      <c r="AL552" s="17">
        <v>0</v>
      </c>
      <c r="AM552" s="96">
        <v>2.8050246596913699</v>
      </c>
      <c r="AN552" s="17">
        <v>0</v>
      </c>
      <c r="AO552" s="96">
        <v>0.19635172617839591</v>
      </c>
      <c r="AP552" s="17">
        <v>0</v>
      </c>
      <c r="AQ552" s="96">
        <v>3.001376385869766</v>
      </c>
      <c r="AR552" s="17">
        <v>0</v>
      </c>
      <c r="AS552" s="96">
        <v>0.60027527717395324</v>
      </c>
      <c r="AT552" s="109">
        <v>0</v>
      </c>
      <c r="AU552" s="110">
        <v>3.601651663043719</v>
      </c>
      <c r="AV552" s="18">
        <v>0.16965142153948162</v>
      </c>
    </row>
    <row r="553" spans="1:48" x14ac:dyDescent="0.25">
      <c r="A553" s="27">
        <v>62</v>
      </c>
      <c r="B553" s="24" t="s">
        <v>47</v>
      </c>
      <c r="C553" s="24" t="s">
        <v>286</v>
      </c>
      <c r="D553" s="22" t="s">
        <v>65</v>
      </c>
      <c r="E553" s="23">
        <v>5</v>
      </c>
      <c r="F553" s="26">
        <v>2997.2909999999997</v>
      </c>
      <c r="G553" s="17">
        <v>4.683499343907549E-2</v>
      </c>
      <c r="H553" s="17">
        <v>0.10636051468496989</v>
      </c>
      <c r="I553" s="96">
        <v>0.15319550812404537</v>
      </c>
      <c r="J553" s="17">
        <v>0</v>
      </c>
      <c r="K553" s="17">
        <v>0</v>
      </c>
      <c r="L553" s="17">
        <v>0</v>
      </c>
      <c r="M553" s="17">
        <v>0</v>
      </c>
      <c r="N553" s="17">
        <v>9.6638249275362326E-2</v>
      </c>
      <c r="O553" s="17">
        <v>0</v>
      </c>
      <c r="P553" s="17">
        <v>0</v>
      </c>
      <c r="Q553" s="17">
        <v>0.829247932441462</v>
      </c>
      <c r="R553" s="96">
        <v>0.92588618171682435</v>
      </c>
      <c r="S553" s="17">
        <v>0.20275287520149152</v>
      </c>
      <c r="T553" s="17">
        <v>0</v>
      </c>
      <c r="U553" s="17">
        <v>0.12638763351470156</v>
      </c>
      <c r="V553" s="17">
        <v>0.14082852611320931</v>
      </c>
      <c r="W553" s="17">
        <v>0.18330414259621122</v>
      </c>
      <c r="X553" s="17">
        <v>3.5799256502731009E-3</v>
      </c>
      <c r="Y553" s="17">
        <v>0.11707766022313335</v>
      </c>
      <c r="Z553" s="17">
        <v>4.0387165229525776E-2</v>
      </c>
      <c r="AA553" s="17">
        <v>5.7086547191169359E-2</v>
      </c>
      <c r="AB553" s="17">
        <v>5.7109506162441044E-2</v>
      </c>
      <c r="AC553" s="17">
        <v>0.13780267117420889</v>
      </c>
      <c r="AD553" s="17">
        <v>2.8283171648523495E-2</v>
      </c>
      <c r="AE553" s="17">
        <v>0.2398561121770475</v>
      </c>
      <c r="AF553" s="17">
        <v>0</v>
      </c>
      <c r="AG553" s="96">
        <v>1.334455936881936</v>
      </c>
      <c r="AH553" s="17">
        <v>1.7402694732540566E-2</v>
      </c>
      <c r="AI553" s="17">
        <v>0.19594641323134865</v>
      </c>
      <c r="AJ553" s="17">
        <v>6.8773232999544392E-3</v>
      </c>
      <c r="AK553" s="96">
        <v>0.22022643126384367</v>
      </c>
      <c r="AL553" s="17">
        <v>0</v>
      </c>
      <c r="AM553" s="96">
        <v>2.6337640579866495</v>
      </c>
      <c r="AN553" s="17">
        <v>0</v>
      </c>
      <c r="AO553" s="96">
        <v>0.18436348405906547</v>
      </c>
      <c r="AP553" s="17">
        <v>0</v>
      </c>
      <c r="AQ553" s="96">
        <v>2.818127542045715</v>
      </c>
      <c r="AR553" s="17">
        <v>0</v>
      </c>
      <c r="AS553" s="96">
        <v>0.56362550840914305</v>
      </c>
      <c r="AT553" s="109">
        <v>0</v>
      </c>
      <c r="AU553" s="110">
        <v>3.3817530504548579</v>
      </c>
      <c r="AV553" s="18">
        <v>0.15266810485388307</v>
      </c>
    </row>
    <row r="554" spans="1:48" x14ac:dyDescent="0.25">
      <c r="A554" s="27">
        <v>63</v>
      </c>
      <c r="B554" s="24" t="s">
        <v>45</v>
      </c>
      <c r="C554" s="24" t="s">
        <v>289</v>
      </c>
      <c r="D554" s="22" t="s">
        <v>232</v>
      </c>
      <c r="E554" s="23">
        <v>1</v>
      </c>
      <c r="F554" s="24">
        <v>95.4</v>
      </c>
      <c r="G554" s="17">
        <v>0</v>
      </c>
      <c r="H554" s="17">
        <v>6.9436883861935347E-2</v>
      </c>
      <c r="I554" s="96">
        <v>6.9436883861935347E-2</v>
      </c>
      <c r="J554" s="17">
        <v>0</v>
      </c>
      <c r="K554" s="17">
        <v>0</v>
      </c>
      <c r="L554" s="17">
        <v>0</v>
      </c>
      <c r="M554" s="17">
        <v>0</v>
      </c>
      <c r="N554" s="17">
        <v>0</v>
      </c>
      <c r="O554" s="17">
        <v>0</v>
      </c>
      <c r="P554" s="17">
        <v>0</v>
      </c>
      <c r="Q554" s="17">
        <v>7.3477288059419898E-3</v>
      </c>
      <c r="R554" s="96">
        <v>7.3477288059419898E-3</v>
      </c>
      <c r="S554" s="17">
        <v>0.17761987424153286</v>
      </c>
      <c r="T554" s="17">
        <v>0</v>
      </c>
      <c r="U554" s="17">
        <v>0.63616940248869447</v>
      </c>
      <c r="V554" s="17">
        <v>0</v>
      </c>
      <c r="W554" s="17">
        <v>0</v>
      </c>
      <c r="X554" s="17">
        <v>0</v>
      </c>
      <c r="Y554" s="17">
        <v>6.9606126289660897E-2</v>
      </c>
      <c r="Z554" s="17">
        <v>0.14809268747989721</v>
      </c>
      <c r="AA554" s="17">
        <v>5.2854375500122543E-2</v>
      </c>
      <c r="AB554" s="17">
        <v>5.2875632383721172E-2</v>
      </c>
      <c r="AC554" s="17">
        <v>0.11829246602926292</v>
      </c>
      <c r="AD554" s="17">
        <v>0</v>
      </c>
      <c r="AE554" s="17">
        <v>0</v>
      </c>
      <c r="AF554" s="17">
        <v>0</v>
      </c>
      <c r="AG554" s="96">
        <v>1.2555105644128921</v>
      </c>
      <c r="AH554" s="17">
        <v>0</v>
      </c>
      <c r="AI554" s="17">
        <v>0</v>
      </c>
      <c r="AJ554" s="17">
        <v>5.5045746474671094E-2</v>
      </c>
      <c r="AK554" s="96">
        <v>5.5045746474671094E-2</v>
      </c>
      <c r="AL554" s="17">
        <v>0</v>
      </c>
      <c r="AM554" s="96">
        <v>1.3873409235554406</v>
      </c>
      <c r="AN554" s="17">
        <v>0</v>
      </c>
      <c r="AO554" s="96">
        <v>9.7113864648880846E-2</v>
      </c>
      <c r="AP554" s="17">
        <v>0</v>
      </c>
      <c r="AQ554" s="96">
        <v>1.4844547882043215</v>
      </c>
      <c r="AR554" s="17">
        <v>0</v>
      </c>
      <c r="AS554" s="96">
        <v>0.29689095764086432</v>
      </c>
      <c r="AT554" s="109">
        <v>0</v>
      </c>
      <c r="AU554" s="110">
        <v>1.7813457458451858</v>
      </c>
      <c r="AV554" s="18">
        <v>7.4258764477987418E-2</v>
      </c>
    </row>
    <row r="555" spans="1:48" x14ac:dyDescent="0.25">
      <c r="A555" s="27">
        <v>64</v>
      </c>
      <c r="B555" s="24" t="s">
        <v>47</v>
      </c>
      <c r="C555" s="24" t="s">
        <v>257</v>
      </c>
      <c r="D555" s="22" t="s">
        <v>290</v>
      </c>
      <c r="E555" s="23">
        <v>1</v>
      </c>
      <c r="F555" s="24">
        <v>137.85</v>
      </c>
      <c r="G555" s="17">
        <v>0</v>
      </c>
      <c r="H555" s="17">
        <v>4.8054252596508043E-2</v>
      </c>
      <c r="I555" s="96">
        <v>4.8054252596508043E-2</v>
      </c>
      <c r="J555" s="17">
        <v>0</v>
      </c>
      <c r="K555" s="17">
        <v>0</v>
      </c>
      <c r="L555" s="17">
        <v>0</v>
      </c>
      <c r="M555" s="17">
        <v>0</v>
      </c>
      <c r="N555" s="17">
        <v>0</v>
      </c>
      <c r="O555" s="17">
        <v>0</v>
      </c>
      <c r="P555" s="17">
        <v>0</v>
      </c>
      <c r="Q555" s="17">
        <v>7.7885925342985078E-3</v>
      </c>
      <c r="R555" s="96">
        <v>7.7885925342985078E-3</v>
      </c>
      <c r="S555" s="17">
        <v>0.17761987424153289</v>
      </c>
      <c r="T555" s="17">
        <v>0</v>
      </c>
      <c r="U555" s="17">
        <v>0.63616940248869458</v>
      </c>
      <c r="V555" s="17">
        <v>0</v>
      </c>
      <c r="W555" s="17">
        <v>0</v>
      </c>
      <c r="X555" s="17">
        <v>0</v>
      </c>
      <c r="Y555" s="17">
        <v>6.9606126289660897E-2</v>
      </c>
      <c r="Z555" s="17">
        <v>0.14809268747989718</v>
      </c>
      <c r="AA555" s="17">
        <v>5.2854375500122529E-2</v>
      </c>
      <c r="AB555" s="17">
        <v>5.2875632383721179E-2</v>
      </c>
      <c r="AC555" s="17">
        <v>9.9875397433542637E-2</v>
      </c>
      <c r="AD555" s="17">
        <v>0</v>
      </c>
      <c r="AE555" s="17">
        <v>0</v>
      </c>
      <c r="AF555" s="17">
        <v>0</v>
      </c>
      <c r="AG555" s="96">
        <v>1.237093495817172</v>
      </c>
      <c r="AH555" s="17">
        <v>0</v>
      </c>
      <c r="AI555" s="17">
        <v>0</v>
      </c>
      <c r="AJ555" s="17">
        <v>4.9303772790460575E-2</v>
      </c>
      <c r="AK555" s="96">
        <v>4.9303772790460575E-2</v>
      </c>
      <c r="AL555" s="17">
        <v>0</v>
      </c>
      <c r="AM555" s="96">
        <v>1.342240113738439</v>
      </c>
      <c r="AN555" s="17">
        <v>0</v>
      </c>
      <c r="AO555" s="96">
        <v>9.3956807961690744E-2</v>
      </c>
      <c r="AP555" s="17">
        <v>0</v>
      </c>
      <c r="AQ555" s="96">
        <v>1.4361969217001298</v>
      </c>
      <c r="AR555" s="17">
        <v>0</v>
      </c>
      <c r="AS555" s="96">
        <v>0.28723938434002599</v>
      </c>
      <c r="AT555" s="109">
        <v>0</v>
      </c>
      <c r="AU555" s="110">
        <v>1.7234363060401559</v>
      </c>
      <c r="AV555" s="18">
        <v>7.2176906585418948E-2</v>
      </c>
    </row>
    <row r="556" spans="1:48" x14ac:dyDescent="0.25">
      <c r="A556" s="27">
        <v>65</v>
      </c>
      <c r="B556" s="24" t="s">
        <v>47</v>
      </c>
      <c r="C556" s="24" t="s">
        <v>257</v>
      </c>
      <c r="D556" s="22" t="s">
        <v>291</v>
      </c>
      <c r="E556" s="23">
        <v>1</v>
      </c>
      <c r="F556" s="24">
        <v>86.7</v>
      </c>
      <c r="G556" s="17">
        <v>0</v>
      </c>
      <c r="H556" s="17">
        <v>0.11460689827731196</v>
      </c>
      <c r="I556" s="96">
        <v>0.11460689827731196</v>
      </c>
      <c r="J556" s="17">
        <v>0</v>
      </c>
      <c r="K556" s="17">
        <v>0</v>
      </c>
      <c r="L556" s="17">
        <v>0</v>
      </c>
      <c r="M556" s="17">
        <v>0</v>
      </c>
      <c r="N556" s="17">
        <v>0</v>
      </c>
      <c r="O556" s="17">
        <v>0</v>
      </c>
      <c r="P556" s="17">
        <v>0</v>
      </c>
      <c r="Q556" s="17">
        <v>4.5815250201755942E-3</v>
      </c>
      <c r="R556" s="96">
        <v>4.5815250201755942E-3</v>
      </c>
      <c r="S556" s="17">
        <v>0.17761987424153289</v>
      </c>
      <c r="T556" s="17">
        <v>0</v>
      </c>
      <c r="U556" s="17">
        <v>0.63616940248869447</v>
      </c>
      <c r="V556" s="17">
        <v>0</v>
      </c>
      <c r="W556" s="17">
        <v>0</v>
      </c>
      <c r="X556" s="17">
        <v>0</v>
      </c>
      <c r="Y556" s="17">
        <v>6.9606126289660897E-2</v>
      </c>
      <c r="Z556" s="17">
        <v>0.14809268747989718</v>
      </c>
      <c r="AA556" s="17">
        <v>5.2854375500122543E-2</v>
      </c>
      <c r="AB556" s="17">
        <v>5.2875632383721172E-2</v>
      </c>
      <c r="AC556" s="17">
        <v>0.23819763903484173</v>
      </c>
      <c r="AD556" s="17">
        <v>0</v>
      </c>
      <c r="AE556" s="17">
        <v>0</v>
      </c>
      <c r="AF556" s="17">
        <v>0</v>
      </c>
      <c r="AG556" s="96">
        <v>1.3754157374184708</v>
      </c>
      <c r="AH556" s="17">
        <v>0</v>
      </c>
      <c r="AI556" s="17">
        <v>0</v>
      </c>
      <c r="AJ556" s="17">
        <v>5.5045746474671094E-2</v>
      </c>
      <c r="AK556" s="96">
        <v>5.5045746474671094E-2</v>
      </c>
      <c r="AL556" s="17">
        <v>0</v>
      </c>
      <c r="AM556" s="96">
        <v>1.5496499071906293</v>
      </c>
      <c r="AN556" s="17">
        <v>0</v>
      </c>
      <c r="AO556" s="96">
        <v>0.10847549350334407</v>
      </c>
      <c r="AP556" s="17">
        <v>0</v>
      </c>
      <c r="AQ556" s="96">
        <v>1.6581254006939734</v>
      </c>
      <c r="AR556" s="17">
        <v>0</v>
      </c>
      <c r="AS556" s="96">
        <v>0.33162508013879471</v>
      </c>
      <c r="AT556" s="109">
        <v>0</v>
      </c>
      <c r="AU556" s="110">
        <v>1.9897504808327682</v>
      </c>
      <c r="AV556" s="18">
        <v>8.2230783999999987E-2</v>
      </c>
    </row>
    <row r="557" spans="1:48" x14ac:dyDescent="0.25">
      <c r="A557" s="27">
        <v>66</v>
      </c>
      <c r="B557" s="24" t="s">
        <v>47</v>
      </c>
      <c r="C557" s="24" t="s">
        <v>292</v>
      </c>
      <c r="D557" s="22" t="s">
        <v>69</v>
      </c>
      <c r="E557" s="23">
        <v>2</v>
      </c>
      <c r="F557" s="24">
        <v>739.0474999999999</v>
      </c>
      <c r="G557" s="17">
        <v>3.7988926102855355E-2</v>
      </c>
      <c r="H557" s="17">
        <v>0.23416530273250105</v>
      </c>
      <c r="I557" s="96">
        <v>0.27215422883535639</v>
      </c>
      <c r="J557" s="17">
        <v>0</v>
      </c>
      <c r="K557" s="17">
        <v>0</v>
      </c>
      <c r="L557" s="17">
        <v>0</v>
      </c>
      <c r="M557" s="17">
        <v>0</v>
      </c>
      <c r="N557" s="17">
        <v>7.5187309791770268E-2</v>
      </c>
      <c r="O557" s="17">
        <v>0</v>
      </c>
      <c r="P557" s="17">
        <v>0</v>
      </c>
      <c r="Q557" s="17">
        <v>0.60307126873301808</v>
      </c>
      <c r="R557" s="96">
        <v>0.67825857852478832</v>
      </c>
      <c r="S557" s="17">
        <v>0.11440644585581988</v>
      </c>
      <c r="T557" s="17">
        <v>0.40353346823365066</v>
      </c>
      <c r="U557" s="17">
        <v>0</v>
      </c>
      <c r="V557" s="17">
        <v>0.10771475142232693</v>
      </c>
      <c r="W557" s="17">
        <v>0.13408168176426288</v>
      </c>
      <c r="X557" s="17">
        <v>9.8500780817205834E-3</v>
      </c>
      <c r="Y557" s="17">
        <v>8.4305621211277944E-3</v>
      </c>
      <c r="Z557" s="17">
        <v>9.9832843238530755E-2</v>
      </c>
      <c r="AA557" s="17">
        <v>5.6287186008250743E-2</v>
      </c>
      <c r="AB557" s="17">
        <v>5.6309823493790018E-2</v>
      </c>
      <c r="AC557" s="17">
        <v>0.17590799847897218</v>
      </c>
      <c r="AD557" s="17">
        <v>3.319111541763449E-2</v>
      </c>
      <c r="AE557" s="17">
        <v>0.31648112549141644</v>
      </c>
      <c r="AF557" s="17">
        <v>0</v>
      </c>
      <c r="AG557" s="96">
        <v>1.5160270796075033</v>
      </c>
      <c r="AH557" s="17">
        <v>2.0641242703678453E-2</v>
      </c>
      <c r="AI557" s="17">
        <v>0.23240012238363342</v>
      </c>
      <c r="AJ557" s="17">
        <v>1.9991943394523478E-2</v>
      </c>
      <c r="AK557" s="96">
        <v>0.27303330848183538</v>
      </c>
      <c r="AL557" s="17">
        <v>0</v>
      </c>
      <c r="AM557" s="96">
        <v>2.7394731954494835</v>
      </c>
      <c r="AN557" s="17">
        <v>0</v>
      </c>
      <c r="AO557" s="96">
        <v>0.19176312368146387</v>
      </c>
      <c r="AP557" s="17">
        <v>0</v>
      </c>
      <c r="AQ557" s="96">
        <v>2.9312363191309476</v>
      </c>
      <c r="AR557" s="17">
        <v>0</v>
      </c>
      <c r="AS557" s="96">
        <v>0.58624726382618952</v>
      </c>
      <c r="AT557" s="109">
        <v>0</v>
      </c>
      <c r="AU557" s="110">
        <v>3.5174835829571371</v>
      </c>
      <c r="AV557" s="18">
        <v>0.16814657483639414</v>
      </c>
    </row>
    <row r="558" spans="1:48" x14ac:dyDescent="0.25">
      <c r="A558" s="27">
        <v>67</v>
      </c>
      <c r="B558" s="24" t="s">
        <v>47</v>
      </c>
      <c r="C558" s="24" t="s">
        <v>292</v>
      </c>
      <c r="D558" s="22" t="s">
        <v>107</v>
      </c>
      <c r="E558" s="23">
        <v>2</v>
      </c>
      <c r="F558" s="24">
        <v>741.9224999999999</v>
      </c>
      <c r="G558" s="17">
        <v>3.7841716438037659E-2</v>
      </c>
      <c r="H558" s="17">
        <v>0.23325789630480012</v>
      </c>
      <c r="I558" s="96">
        <v>0.27109961274283778</v>
      </c>
      <c r="J558" s="17">
        <v>0</v>
      </c>
      <c r="K558" s="17">
        <v>0</v>
      </c>
      <c r="L558" s="17">
        <v>0</v>
      </c>
      <c r="M558" s="17">
        <v>0</v>
      </c>
      <c r="N558" s="17">
        <v>0</v>
      </c>
      <c r="O558" s="17">
        <v>0</v>
      </c>
      <c r="P558" s="17">
        <v>0</v>
      </c>
      <c r="Q558" s="17">
        <v>0</v>
      </c>
      <c r="R558" s="96">
        <v>0</v>
      </c>
      <c r="S558" s="17">
        <v>0</v>
      </c>
      <c r="T558" s="17">
        <v>0.40352898582081537</v>
      </c>
      <c r="U558" s="17">
        <v>0</v>
      </c>
      <c r="V558" s="17">
        <v>0.10768929515141289</v>
      </c>
      <c r="W558" s="17">
        <v>0</v>
      </c>
      <c r="X558" s="17">
        <v>9.8477502087703939E-3</v>
      </c>
      <c r="Y558" s="17">
        <v>8.4285697229606119E-3</v>
      </c>
      <c r="Z558" s="17">
        <v>0</v>
      </c>
      <c r="AA558" s="17">
        <v>5.6273883634740222E-2</v>
      </c>
      <c r="AB558" s="17">
        <v>5.6296515770353377E-2</v>
      </c>
      <c r="AC558" s="17">
        <v>0.17522634305589624</v>
      </c>
      <c r="AD558" s="17">
        <v>3.3110021136830411E-2</v>
      </c>
      <c r="AE558" s="17">
        <v>0.31558873105974022</v>
      </c>
      <c r="AF558" s="17">
        <v>0</v>
      </c>
      <c r="AG558" s="96">
        <v>1.1659900955615194</v>
      </c>
      <c r="AH558" s="17">
        <v>2.0585978481049903E-2</v>
      </c>
      <c r="AI558" s="17">
        <v>0.23177692549817838</v>
      </c>
      <c r="AJ558" s="17">
        <v>2.57337068543055E-2</v>
      </c>
      <c r="AK558" s="96">
        <v>0.27809661083353376</v>
      </c>
      <c r="AL558" s="17">
        <v>0</v>
      </c>
      <c r="AM558" s="96">
        <v>1.7151863191378909</v>
      </c>
      <c r="AN558" s="17">
        <v>0</v>
      </c>
      <c r="AO558" s="96">
        <v>0.12006304233965237</v>
      </c>
      <c r="AP558" s="17">
        <v>0</v>
      </c>
      <c r="AQ558" s="96">
        <v>1.8352493614775431</v>
      </c>
      <c r="AR558" s="17">
        <v>0</v>
      </c>
      <c r="AS558" s="96">
        <v>0.36704987229550867</v>
      </c>
      <c r="AT558" s="109">
        <v>0</v>
      </c>
      <c r="AU558" s="110">
        <v>2.2022992337730516</v>
      </c>
      <c r="AV558" s="18">
        <v>0.16345054476714216</v>
      </c>
    </row>
    <row r="559" spans="1:48" x14ac:dyDescent="0.25">
      <c r="A559" s="27">
        <v>68</v>
      </c>
      <c r="B559" s="24" t="s">
        <v>47</v>
      </c>
      <c r="C559" s="24" t="s">
        <v>293</v>
      </c>
      <c r="D559" s="22" t="s">
        <v>184</v>
      </c>
      <c r="E559" s="23">
        <v>1</v>
      </c>
      <c r="F559" s="24">
        <v>38.700000000000003</v>
      </c>
      <c r="G559" s="17">
        <v>0</v>
      </c>
      <c r="H559" s="17">
        <v>0.17116999277593364</v>
      </c>
      <c r="I559" s="96">
        <v>0.17116999277593364</v>
      </c>
      <c r="J559" s="17">
        <v>0</v>
      </c>
      <c r="K559" s="17">
        <v>0</v>
      </c>
      <c r="L559" s="17">
        <v>0</v>
      </c>
      <c r="M559" s="17">
        <v>0</v>
      </c>
      <c r="N559" s="17">
        <v>0</v>
      </c>
      <c r="O559" s="17">
        <v>0</v>
      </c>
      <c r="P559" s="17">
        <v>0</v>
      </c>
      <c r="Q559" s="17">
        <v>0</v>
      </c>
      <c r="R559" s="96">
        <v>0</v>
      </c>
      <c r="S559" s="17">
        <v>0.17761987424153289</v>
      </c>
      <c r="T559" s="17">
        <v>0</v>
      </c>
      <c r="U559" s="17">
        <v>0.63616940248869447</v>
      </c>
      <c r="V559" s="17">
        <v>0</v>
      </c>
      <c r="W559" s="17">
        <v>0</v>
      </c>
      <c r="X559" s="17">
        <v>0</v>
      </c>
      <c r="Y559" s="17">
        <v>6.9606126289660897E-2</v>
      </c>
      <c r="Z559" s="17">
        <v>0.14809268747989718</v>
      </c>
      <c r="AA559" s="17">
        <v>5.2854375500122529E-2</v>
      </c>
      <c r="AB559" s="17">
        <v>5.2875632383721172E-2</v>
      </c>
      <c r="AC559" s="17">
        <v>0.14580234185002175</v>
      </c>
      <c r="AD559" s="17">
        <v>0</v>
      </c>
      <c r="AE559" s="17">
        <v>0</v>
      </c>
      <c r="AF559" s="17">
        <v>0</v>
      </c>
      <c r="AG559" s="96">
        <v>1.2830204402336509</v>
      </c>
      <c r="AH559" s="17">
        <v>0</v>
      </c>
      <c r="AI559" s="17">
        <v>0</v>
      </c>
      <c r="AJ559" s="17">
        <v>5.5045746474671094E-2</v>
      </c>
      <c r="AK559" s="96">
        <v>5.5045746474671094E-2</v>
      </c>
      <c r="AL559" s="17">
        <v>0</v>
      </c>
      <c r="AM559" s="96">
        <v>1.5092361794842557</v>
      </c>
      <c r="AN559" s="17">
        <v>0</v>
      </c>
      <c r="AO559" s="96">
        <v>0.10564653256389792</v>
      </c>
      <c r="AP559" s="17">
        <v>0</v>
      </c>
      <c r="AQ559" s="96">
        <v>1.6148827120481537</v>
      </c>
      <c r="AR559" s="17">
        <v>0</v>
      </c>
      <c r="AS559" s="96">
        <v>0.32297654240963075</v>
      </c>
      <c r="AT559" s="109">
        <v>0</v>
      </c>
      <c r="AU559" s="110">
        <v>1.9378592544577844</v>
      </c>
      <c r="AV559" s="18">
        <v>8.1617542945736421E-2</v>
      </c>
    </row>
    <row r="560" spans="1:48" x14ac:dyDescent="0.25">
      <c r="A560" s="27">
        <v>69</v>
      </c>
      <c r="B560" s="24" t="s">
        <v>47</v>
      </c>
      <c r="C560" s="24" t="s">
        <v>362</v>
      </c>
      <c r="D560" s="22" t="s">
        <v>46</v>
      </c>
      <c r="E560" s="23">
        <v>5</v>
      </c>
      <c r="F560" s="24">
        <v>3182.3374999999996</v>
      </c>
      <c r="G560" s="17">
        <v>4.411163313759147E-2</v>
      </c>
      <c r="H560" s="17">
        <v>9.6012712661611391E-2</v>
      </c>
      <c r="I560" s="96">
        <v>0.14012434579920285</v>
      </c>
      <c r="J560" s="17">
        <v>0</v>
      </c>
      <c r="K560" s="17">
        <v>0</v>
      </c>
      <c r="L560" s="17">
        <v>0</v>
      </c>
      <c r="M560" s="17">
        <v>0</v>
      </c>
      <c r="N560" s="17">
        <v>9.6638249275362326E-2</v>
      </c>
      <c r="O560" s="17">
        <v>0</v>
      </c>
      <c r="P560" s="17">
        <v>0</v>
      </c>
      <c r="Q560" s="17">
        <v>0.91991933843416118</v>
      </c>
      <c r="R560" s="96">
        <v>1.0165575877095234</v>
      </c>
      <c r="S560" s="17">
        <v>0.11553099192091559</v>
      </c>
      <c r="T560" s="17">
        <v>0.16207512534543683</v>
      </c>
      <c r="U560" s="17">
        <v>0</v>
      </c>
      <c r="V560" s="17">
        <v>0.10050691104052439</v>
      </c>
      <c r="W560" s="17">
        <v>0.1323868112866933</v>
      </c>
      <c r="X560" s="17">
        <v>9.9468983829267259E-3</v>
      </c>
      <c r="Y560" s="17">
        <v>8.0539653598094632E-2</v>
      </c>
      <c r="Z560" s="17">
        <v>0.10081413961734398</v>
      </c>
      <c r="AA560" s="17">
        <v>5.6840454952735417E-2</v>
      </c>
      <c r="AB560" s="17">
        <v>5.6863314951045692E-2</v>
      </c>
      <c r="AC560" s="17">
        <v>0.14298146653854557</v>
      </c>
      <c r="AD560" s="17">
        <v>2.4347485353653105E-2</v>
      </c>
      <c r="AE560" s="17">
        <v>0.21716704358284952</v>
      </c>
      <c r="AF560" s="17">
        <v>0</v>
      </c>
      <c r="AG560" s="96">
        <v>1.2000002965707648</v>
      </c>
      <c r="AH560" s="17">
        <v>1.5872207819589965E-2</v>
      </c>
      <c r="AI560" s="17">
        <v>0.17880436839212527</v>
      </c>
      <c r="AJ560" s="17">
        <v>7.8402317781217645E-3</v>
      </c>
      <c r="AK560" s="96">
        <v>0.20251680798983701</v>
      </c>
      <c r="AL560" s="17">
        <v>0</v>
      </c>
      <c r="AM560" s="96">
        <v>2.5591990380693277</v>
      </c>
      <c r="AN560" s="17">
        <v>0</v>
      </c>
      <c r="AO560" s="96">
        <v>0.17914393266485296</v>
      </c>
      <c r="AP560" s="17">
        <v>0</v>
      </c>
      <c r="AQ560" s="96">
        <v>2.7383429707341804</v>
      </c>
      <c r="AR560" s="17">
        <v>0</v>
      </c>
      <c r="AS560" s="96">
        <v>0.54766859414683611</v>
      </c>
      <c r="AT560" s="109">
        <v>0</v>
      </c>
      <c r="AU560" s="110">
        <v>3.2860115648810164</v>
      </c>
      <c r="AV560" s="18">
        <v>0.15058966536792531</v>
      </c>
    </row>
    <row r="561" spans="1:48" x14ac:dyDescent="0.25">
      <c r="A561" s="27">
        <v>70</v>
      </c>
      <c r="B561" s="24" t="s">
        <v>47</v>
      </c>
      <c r="C561" s="24" t="s">
        <v>294</v>
      </c>
      <c r="D561" s="22" t="s">
        <v>74</v>
      </c>
      <c r="E561" s="23">
        <v>5</v>
      </c>
      <c r="F561" s="24">
        <v>1981.8409999999997</v>
      </c>
      <c r="G561" s="17">
        <v>3.5416086436802947E-2</v>
      </c>
      <c r="H561" s="17">
        <v>0.12743233499374654</v>
      </c>
      <c r="I561" s="96">
        <v>0.16284842143054948</v>
      </c>
      <c r="J561" s="17">
        <v>0</v>
      </c>
      <c r="K561" s="17">
        <v>0</v>
      </c>
      <c r="L561" s="17">
        <v>0</v>
      </c>
      <c r="M561" s="17">
        <v>0</v>
      </c>
      <c r="N561" s="17">
        <v>9.6638249275362326E-2</v>
      </c>
      <c r="O561" s="17">
        <v>0</v>
      </c>
      <c r="P561" s="17">
        <v>0</v>
      </c>
      <c r="Q561" s="17">
        <v>0.71680685448406223</v>
      </c>
      <c r="R561" s="96">
        <v>0.81344510375942458</v>
      </c>
      <c r="S561" s="17">
        <v>0.11393389724191967</v>
      </c>
      <c r="T561" s="17">
        <v>0.16665285846833072</v>
      </c>
      <c r="U561" s="17">
        <v>0</v>
      </c>
      <c r="V561" s="17">
        <v>9.9117508507435975E-2</v>
      </c>
      <c r="W561" s="17">
        <v>0.13055670260018648</v>
      </c>
      <c r="X561" s="17">
        <v>9.8093929550259629E-3</v>
      </c>
      <c r="Y561" s="17">
        <v>7.942627743754245E-2</v>
      </c>
      <c r="Z561" s="17">
        <v>9.9420489971709269E-2</v>
      </c>
      <c r="AA561" s="17">
        <v>5.6054695334062134E-2</v>
      </c>
      <c r="AB561" s="17">
        <v>5.6077239316894179E-2</v>
      </c>
      <c r="AC561" s="17">
        <v>5.0109413964534402E-2</v>
      </c>
      <c r="AD561" s="17">
        <v>2.6159004232726487E-2</v>
      </c>
      <c r="AE561" s="17">
        <v>0.23812968761232253</v>
      </c>
      <c r="AF561" s="17">
        <v>0</v>
      </c>
      <c r="AG561" s="96">
        <v>1.12544716764269</v>
      </c>
      <c r="AH561" s="17">
        <v>1.73006767212593E-2</v>
      </c>
      <c r="AI561" s="17">
        <v>0.19491807887906559</v>
      </c>
      <c r="AJ561" s="17">
        <v>8.0705286816439379E-3</v>
      </c>
      <c r="AK561" s="96">
        <v>0.22028928428196881</v>
      </c>
      <c r="AL561" s="17">
        <v>0</v>
      </c>
      <c r="AM561" s="96">
        <v>2.3220299771146329</v>
      </c>
      <c r="AN561" s="17">
        <v>0</v>
      </c>
      <c r="AO561" s="96">
        <v>0.1625420983980243</v>
      </c>
      <c r="AP561" s="17">
        <v>0</v>
      </c>
      <c r="AQ561" s="96">
        <v>2.484572075512657</v>
      </c>
      <c r="AR561" s="17">
        <v>0</v>
      </c>
      <c r="AS561" s="96">
        <v>0.49691441510253143</v>
      </c>
      <c r="AT561" s="109">
        <v>0</v>
      </c>
      <c r="AU561" s="110">
        <v>2.9814864906151883</v>
      </c>
      <c r="AV561" s="18">
        <v>0.13951180337070432</v>
      </c>
    </row>
    <row r="562" spans="1:48" x14ac:dyDescent="0.25">
      <c r="A562" s="27">
        <v>71</v>
      </c>
      <c r="B562" s="24" t="s">
        <v>47</v>
      </c>
      <c r="C562" s="24" t="s">
        <v>362</v>
      </c>
      <c r="D562" s="22" t="s">
        <v>237</v>
      </c>
      <c r="E562" s="23">
        <v>5</v>
      </c>
      <c r="F562" s="24">
        <v>3207.741</v>
      </c>
      <c r="G562" s="17">
        <v>4.3762293875970651E-2</v>
      </c>
      <c r="H562" s="17">
        <v>9.5252346115154166E-2</v>
      </c>
      <c r="I562" s="96">
        <v>0.13901463999112482</v>
      </c>
      <c r="J562" s="17">
        <v>0</v>
      </c>
      <c r="K562" s="17">
        <v>0</v>
      </c>
      <c r="L562" s="17">
        <v>0</v>
      </c>
      <c r="M562" s="17">
        <v>0</v>
      </c>
      <c r="N562" s="17">
        <v>9.6638249275362312E-2</v>
      </c>
      <c r="O562" s="17">
        <v>0</v>
      </c>
      <c r="P562" s="17">
        <v>0</v>
      </c>
      <c r="Q562" s="17">
        <v>0.91174886103808839</v>
      </c>
      <c r="R562" s="96">
        <v>1.0083871103134507</v>
      </c>
      <c r="S562" s="17">
        <v>0.11546682943693419</v>
      </c>
      <c r="T562" s="17">
        <v>0.16206790222506309</v>
      </c>
      <c r="U562" s="17">
        <v>0</v>
      </c>
      <c r="V562" s="17">
        <v>0.10045109248515292</v>
      </c>
      <c r="W562" s="17">
        <v>0.13231328758091276</v>
      </c>
      <c r="X562" s="17">
        <v>9.9413741707863514E-3</v>
      </c>
      <c r="Y562" s="17">
        <v>8.0494924264883402E-2</v>
      </c>
      <c r="Z562" s="17">
        <v>0.10075815043633943</v>
      </c>
      <c r="AA562" s="17">
        <v>5.6808887451065382E-2</v>
      </c>
      <c r="AB562" s="17">
        <v>5.6831734753611092E-2</v>
      </c>
      <c r="AC562" s="17">
        <v>0.1418491339452308</v>
      </c>
      <c r="AD562" s="17">
        <v>2.4235580286315395E-2</v>
      </c>
      <c r="AE562" s="17">
        <v>0.21594884608890921</v>
      </c>
      <c r="AF562" s="17">
        <v>0</v>
      </c>
      <c r="AG562" s="96">
        <v>1.1971677431252039</v>
      </c>
      <c r="AH562" s="17">
        <v>1.5787919449112803E-2</v>
      </c>
      <c r="AI562" s="17">
        <v>0.17785384722322597</v>
      </c>
      <c r="AJ562" s="17">
        <v>7.8399898658619432E-3</v>
      </c>
      <c r="AK562" s="96">
        <v>0.20148175653820072</v>
      </c>
      <c r="AL562" s="17">
        <v>0</v>
      </c>
      <c r="AM562" s="96">
        <v>2.5460512499679804</v>
      </c>
      <c r="AN562" s="17">
        <v>0</v>
      </c>
      <c r="AO562" s="96">
        <v>0.17822358749775866</v>
      </c>
      <c r="AP562" s="17">
        <v>0</v>
      </c>
      <c r="AQ562" s="96">
        <v>2.7242748374657388</v>
      </c>
      <c r="AR562" s="17">
        <v>0</v>
      </c>
      <c r="AS562" s="96">
        <v>0.54485496749314777</v>
      </c>
      <c r="AT562" s="109">
        <v>0</v>
      </c>
      <c r="AU562" s="110">
        <v>3.2691298049588866</v>
      </c>
      <c r="AV562" s="18">
        <v>0.14972061789577151</v>
      </c>
    </row>
    <row r="563" spans="1:48" x14ac:dyDescent="0.25">
      <c r="A563" s="27">
        <v>72</v>
      </c>
      <c r="B563" s="24" t="s">
        <v>47</v>
      </c>
      <c r="C563" s="24" t="s">
        <v>295</v>
      </c>
      <c r="D563" s="22" t="s">
        <v>296</v>
      </c>
      <c r="E563" s="23">
        <v>1</v>
      </c>
      <c r="F563" s="24">
        <v>77.900000000000006</v>
      </c>
      <c r="G563" s="17">
        <v>0</v>
      </c>
      <c r="H563" s="17">
        <v>0.12755350552815078</v>
      </c>
      <c r="I563" s="96">
        <v>0.12755350552815078</v>
      </c>
      <c r="J563" s="17">
        <v>0</v>
      </c>
      <c r="K563" s="17">
        <v>0</v>
      </c>
      <c r="L563" s="17">
        <v>0</v>
      </c>
      <c r="M563" s="17">
        <v>0</v>
      </c>
      <c r="N563" s="17">
        <v>0</v>
      </c>
      <c r="O563" s="17">
        <v>0</v>
      </c>
      <c r="P563" s="17">
        <v>0</v>
      </c>
      <c r="Q563" s="17">
        <v>7.7885925342985095E-3</v>
      </c>
      <c r="R563" s="96">
        <v>7.7885925342985095E-3</v>
      </c>
      <c r="S563" s="17">
        <v>0.17761987424153286</v>
      </c>
      <c r="T563" s="17">
        <v>0</v>
      </c>
      <c r="U563" s="17">
        <v>0.63616940248869447</v>
      </c>
      <c r="V563" s="17">
        <v>0</v>
      </c>
      <c r="W563" s="17">
        <v>0</v>
      </c>
      <c r="X563" s="17">
        <v>0</v>
      </c>
      <c r="Y563" s="17">
        <v>6.9606126289660897E-2</v>
      </c>
      <c r="Z563" s="17">
        <v>0.14809268747989721</v>
      </c>
      <c r="AA563" s="17">
        <v>5.285437550012255E-2</v>
      </c>
      <c r="AB563" s="17">
        <v>5.2875632383721172E-2</v>
      </c>
      <c r="AC563" s="17">
        <v>0.21729976750690014</v>
      </c>
      <c r="AD563" s="17">
        <v>0</v>
      </c>
      <c r="AE563" s="17">
        <v>0</v>
      </c>
      <c r="AF563" s="17">
        <v>0</v>
      </c>
      <c r="AG563" s="96">
        <v>1.3545178658905292</v>
      </c>
      <c r="AH563" s="17">
        <v>0</v>
      </c>
      <c r="AI563" s="17">
        <v>0</v>
      </c>
      <c r="AJ563" s="17">
        <v>5.5045746474671094E-2</v>
      </c>
      <c r="AK563" s="96">
        <v>5.5045746474671094E-2</v>
      </c>
      <c r="AL563" s="17">
        <v>0</v>
      </c>
      <c r="AM563" s="96">
        <v>1.5449057104276496</v>
      </c>
      <c r="AN563" s="17">
        <v>0</v>
      </c>
      <c r="AO563" s="96">
        <v>0.10814339972993547</v>
      </c>
      <c r="AP563" s="17">
        <v>0</v>
      </c>
      <c r="AQ563" s="96">
        <v>1.653049110157585</v>
      </c>
      <c r="AR563" s="17">
        <v>0</v>
      </c>
      <c r="AS563" s="96">
        <v>0.33060982203151701</v>
      </c>
      <c r="AT563" s="109">
        <v>0</v>
      </c>
      <c r="AU563" s="110">
        <v>1.9836589321891021</v>
      </c>
      <c r="AV563" s="18">
        <v>8.2252163121951216E-2</v>
      </c>
    </row>
    <row r="564" spans="1:48" ht="15.75" x14ac:dyDescent="0.25">
      <c r="A564" s="82"/>
      <c r="B564" s="81"/>
      <c r="C564" s="81"/>
      <c r="D564" s="83"/>
      <c r="E564" s="84"/>
      <c r="F564" s="81"/>
      <c r="G564" s="85"/>
      <c r="H564" s="85"/>
      <c r="I564" s="85"/>
      <c r="J564" s="85"/>
      <c r="K564" s="85"/>
      <c r="L564" s="85"/>
      <c r="M564" s="85"/>
      <c r="N564" s="85"/>
      <c r="O564" s="85"/>
      <c r="P564" s="85"/>
      <c r="Q564" s="85"/>
      <c r="R564" s="85"/>
      <c r="S564" s="85"/>
      <c r="T564" s="85"/>
      <c r="U564" s="85"/>
      <c r="V564" s="85"/>
      <c r="W564" s="85"/>
      <c r="X564" s="85"/>
      <c r="Y564" s="85"/>
      <c r="Z564" s="85"/>
      <c r="AA564" s="85"/>
      <c r="AB564" s="85"/>
      <c r="AC564" s="85"/>
      <c r="AD564" s="85"/>
      <c r="AE564" s="85"/>
      <c r="AF564" s="85"/>
      <c r="AG564" s="85"/>
      <c r="AH564" s="85"/>
      <c r="AI564" s="85"/>
      <c r="AJ564" s="85"/>
      <c r="AK564" s="85"/>
      <c r="AL564" s="85"/>
      <c r="AM564" s="85"/>
      <c r="AN564" s="85"/>
      <c r="AO564" s="85"/>
      <c r="AP564" s="85"/>
      <c r="AQ564" s="85"/>
      <c r="AR564" s="85"/>
      <c r="AS564" s="85"/>
      <c r="AT564" s="112"/>
      <c r="AU564" s="86"/>
      <c r="AV564" s="87"/>
    </row>
    <row r="565" spans="1:48" ht="15.75" customHeight="1" x14ac:dyDescent="0.25">
      <c r="F565" s="121"/>
      <c r="AB565" s="181" t="s">
        <v>378</v>
      </c>
      <c r="AC565" s="181"/>
      <c r="AD565" s="181"/>
      <c r="AE565" s="181"/>
      <c r="AF565" s="181"/>
      <c r="AG565" s="181"/>
      <c r="AH565" s="181"/>
      <c r="AI565" s="181"/>
      <c r="AJ565" s="181"/>
      <c r="AK565" s="181"/>
      <c r="AL565" s="181"/>
      <c r="AM565" s="181"/>
      <c r="AN565" s="181"/>
      <c r="AO565" s="181"/>
      <c r="AP565" s="181"/>
      <c r="AQ565" s="181"/>
      <c r="AR565" s="181"/>
      <c r="AS565" s="181"/>
      <c r="AT565" s="181"/>
      <c r="AU565" s="113"/>
    </row>
    <row r="566" spans="1:48" s="122" customFormat="1" ht="15.75" customHeight="1" x14ac:dyDescent="0.25">
      <c r="A566" s="11"/>
      <c r="E566" s="36"/>
      <c r="G566" s="37"/>
      <c r="H566" s="37"/>
      <c r="I566" s="37"/>
      <c r="J566" s="37"/>
      <c r="K566" s="37"/>
      <c r="L566" s="37"/>
      <c r="M566" s="37"/>
      <c r="N566" s="37"/>
      <c r="O566" s="37"/>
      <c r="P566" s="37"/>
      <c r="Q566" s="37"/>
      <c r="R566" s="37"/>
      <c r="S566" s="37"/>
      <c r="T566" s="37"/>
      <c r="U566" s="37"/>
      <c r="V566" s="37"/>
      <c r="W566" s="37"/>
      <c r="X566" s="37"/>
      <c r="Y566" s="37"/>
      <c r="Z566" s="37"/>
      <c r="AA566" s="37"/>
      <c r="AB566" s="39"/>
      <c r="AC566" s="39"/>
      <c r="AD566" s="39"/>
      <c r="AE566" s="39"/>
      <c r="AF566" s="39"/>
      <c r="AG566" s="39"/>
      <c r="AH566" s="39"/>
      <c r="AI566" s="39"/>
      <c r="AJ566" s="39"/>
      <c r="AK566" s="39"/>
      <c r="AL566" s="39"/>
      <c r="AM566" s="39"/>
      <c r="AN566" s="39"/>
      <c r="AO566" s="39"/>
      <c r="AP566" s="39"/>
      <c r="AQ566" s="39"/>
      <c r="AR566" s="39"/>
      <c r="AS566" s="39"/>
      <c r="AT566" s="39"/>
      <c r="AU566" s="113"/>
    </row>
    <row r="567" spans="1:48" s="122" customFormat="1" ht="15.75" customHeight="1" x14ac:dyDescent="0.25">
      <c r="A567" s="11"/>
      <c r="E567" s="36"/>
      <c r="G567" s="37"/>
      <c r="H567" s="37"/>
      <c r="I567" s="37"/>
      <c r="J567" s="37"/>
      <c r="K567" s="37"/>
      <c r="L567" s="37"/>
      <c r="M567" s="37"/>
      <c r="N567" s="37"/>
      <c r="O567" s="37"/>
      <c r="P567" s="37"/>
      <c r="Q567" s="37"/>
      <c r="R567" s="37"/>
      <c r="S567" s="37"/>
      <c r="T567" s="37"/>
      <c r="U567" s="37"/>
      <c r="V567" s="37"/>
      <c r="W567" s="37"/>
      <c r="X567" s="37"/>
      <c r="Y567" s="37"/>
      <c r="Z567" s="37"/>
      <c r="AA567" s="37"/>
      <c r="AB567" s="181" t="s">
        <v>372</v>
      </c>
      <c r="AC567" s="181"/>
      <c r="AD567" s="181"/>
      <c r="AE567" s="181"/>
      <c r="AF567" s="181"/>
      <c r="AG567" s="181"/>
      <c r="AH567" s="181"/>
      <c r="AI567" s="181"/>
      <c r="AJ567" s="181"/>
      <c r="AK567" s="181"/>
      <c r="AL567" s="181"/>
      <c r="AM567" s="181"/>
      <c r="AN567" s="181"/>
      <c r="AO567" s="181"/>
      <c r="AP567" s="181"/>
      <c r="AQ567" s="181"/>
      <c r="AR567" s="181"/>
      <c r="AS567" s="181"/>
      <c r="AT567" s="181"/>
      <c r="AU567" s="113"/>
    </row>
    <row r="568" spans="1:48" s="122" customFormat="1" ht="15.75" customHeight="1" x14ac:dyDescent="0.25">
      <c r="A568" s="11"/>
      <c r="E568" s="36"/>
      <c r="G568" s="37"/>
      <c r="H568" s="37"/>
      <c r="I568" s="37"/>
      <c r="J568" s="37"/>
      <c r="K568" s="37"/>
      <c r="L568" s="37"/>
      <c r="M568" s="37"/>
      <c r="N568" s="37"/>
      <c r="O568" s="37"/>
      <c r="P568" s="37"/>
      <c r="Q568" s="37"/>
      <c r="R568" s="37"/>
      <c r="S568" s="37"/>
      <c r="T568" s="37"/>
      <c r="U568" s="37"/>
      <c r="V568" s="37"/>
      <c r="W568" s="37"/>
      <c r="X568" s="37"/>
      <c r="Y568" s="37"/>
      <c r="Z568" s="37"/>
      <c r="AA568" s="37"/>
      <c r="AB568" s="39"/>
      <c r="AC568" s="39"/>
      <c r="AD568" s="39"/>
      <c r="AE568" s="39"/>
      <c r="AF568" s="39"/>
      <c r="AG568" s="39"/>
      <c r="AH568" s="39"/>
      <c r="AI568" s="39"/>
      <c r="AJ568" s="39"/>
      <c r="AK568" s="39"/>
      <c r="AL568" s="39"/>
      <c r="AM568" s="39"/>
      <c r="AN568" s="39"/>
      <c r="AO568" s="39"/>
      <c r="AP568" s="39"/>
      <c r="AQ568" s="39"/>
      <c r="AR568" s="39"/>
      <c r="AS568" s="39"/>
      <c r="AT568" s="39"/>
      <c r="AU568" s="113"/>
    </row>
    <row r="569" spans="1:48" ht="18" x14ac:dyDescent="0.25">
      <c r="AB569" s="119"/>
      <c r="AC569" s="119"/>
      <c r="AD569" s="119"/>
      <c r="AE569" s="119"/>
      <c r="AF569" s="119"/>
      <c r="AG569" s="119"/>
      <c r="AH569" s="119"/>
      <c r="AI569" s="119"/>
      <c r="AJ569" s="119"/>
      <c r="AK569" s="119"/>
      <c r="AL569" s="41"/>
      <c r="AM569" s="41"/>
      <c r="AN569" s="41"/>
      <c r="AO569" s="41"/>
      <c r="AP569" s="41"/>
      <c r="AQ569" s="41"/>
    </row>
    <row r="570" spans="1:48" ht="18" x14ac:dyDescent="0.25">
      <c r="Y570" s="42"/>
      <c r="Z570" s="42"/>
      <c r="AA570" s="42"/>
      <c r="AB570" s="172" t="s">
        <v>369</v>
      </c>
      <c r="AC570" s="172"/>
      <c r="AD570" s="172"/>
      <c r="AE570" s="172"/>
      <c r="AF570" s="172"/>
      <c r="AG570" s="172"/>
      <c r="AH570" s="172"/>
      <c r="AI570" s="172"/>
      <c r="AJ570" s="42"/>
      <c r="AK570" s="42"/>
      <c r="AL570" s="43"/>
    </row>
    <row r="571" spans="1:48" ht="18" customHeight="1" x14ac:dyDescent="0.25">
      <c r="Y571" s="42"/>
      <c r="Z571" s="42"/>
      <c r="AA571" s="42"/>
      <c r="AB571" s="172" t="s">
        <v>368</v>
      </c>
      <c r="AC571" s="172"/>
      <c r="AD571" s="172"/>
      <c r="AE571" s="172"/>
      <c r="AF571" s="172"/>
      <c r="AG571" s="172"/>
      <c r="AH571" s="172"/>
      <c r="AI571" s="172"/>
      <c r="AJ571" s="42"/>
      <c r="AK571" s="42"/>
      <c r="AL571" s="43"/>
      <c r="AM571" s="44"/>
      <c r="AN571" s="45"/>
      <c r="AO571" s="175" t="s">
        <v>379</v>
      </c>
      <c r="AP571" s="175"/>
      <c r="AQ571" s="175"/>
      <c r="AR571" s="175"/>
      <c r="AS571" s="175"/>
    </row>
    <row r="572" spans="1:48" ht="18.75" x14ac:dyDescent="0.3">
      <c r="AB572" s="173"/>
      <c r="AC572" s="173"/>
      <c r="AD572" s="173"/>
      <c r="AE572" s="173"/>
      <c r="AF572" s="173"/>
      <c r="AG572" s="173"/>
      <c r="AH572" s="173"/>
      <c r="AI572" s="173"/>
      <c r="AJ572" s="173"/>
      <c r="AK572" s="173"/>
      <c r="AL572" s="173"/>
      <c r="AM572" s="46"/>
      <c r="AN572" s="120"/>
      <c r="AO572" s="47"/>
      <c r="AP572" s="120"/>
      <c r="AQ572" s="120"/>
    </row>
    <row r="573" spans="1:48" ht="18" x14ac:dyDescent="0.25">
      <c r="Y573" s="42"/>
      <c r="Z573" s="42"/>
      <c r="AA573" s="42"/>
      <c r="AB573" s="172" t="s">
        <v>334</v>
      </c>
      <c r="AC573" s="172"/>
      <c r="AD573" s="172"/>
      <c r="AE573" s="172"/>
      <c r="AF573" s="172"/>
      <c r="AG573" s="172"/>
      <c r="AH573" s="172"/>
      <c r="AI573" s="172"/>
      <c r="AJ573" s="172"/>
      <c r="AK573" s="42"/>
      <c r="AL573" s="43"/>
      <c r="AM573" s="44"/>
      <c r="AN573" s="45"/>
      <c r="AO573" s="45"/>
      <c r="AP573" s="45"/>
      <c r="AQ573" s="174" t="s">
        <v>330</v>
      </c>
      <c r="AR573" s="174"/>
      <c r="AS573" s="174"/>
    </row>
  </sheetData>
  <autoFilter ref="A5:AV563"/>
  <mergeCells count="67">
    <mergeCell ref="G3:G4"/>
    <mergeCell ref="H3:H4"/>
    <mergeCell ref="E2:E4"/>
    <mergeCell ref="F2:F4"/>
    <mergeCell ref="G2:I2"/>
    <mergeCell ref="AT1:AW1"/>
    <mergeCell ref="AC1:AS1"/>
    <mergeCell ref="X1:AA1"/>
    <mergeCell ref="AL2:AL4"/>
    <mergeCell ref="M3:M4"/>
    <mergeCell ref="N3:N4"/>
    <mergeCell ref="O3:O4"/>
    <mergeCell ref="P3:P4"/>
    <mergeCell ref="AU2:AU4"/>
    <mergeCell ref="AV2:AV4"/>
    <mergeCell ref="J2:M2"/>
    <mergeCell ref="N2:R2"/>
    <mergeCell ref="AA3:AA4"/>
    <mergeCell ref="J3:J4"/>
    <mergeCell ref="K3:K4"/>
    <mergeCell ref="L3:L4"/>
    <mergeCell ref="S2:AA2"/>
    <mergeCell ref="AB567:AT567"/>
    <mergeCell ref="AS2:AS4"/>
    <mergeCell ref="AT2:AT4"/>
    <mergeCell ref="AJ3:AJ4"/>
    <mergeCell ref="AK3:AK4"/>
    <mergeCell ref="AO2:AO4"/>
    <mergeCell ref="AP2:AP4"/>
    <mergeCell ref="AQ2:AQ4"/>
    <mergeCell ref="AR2:AR4"/>
    <mergeCell ref="AM2:AM4"/>
    <mergeCell ref="AN2:AN4"/>
    <mergeCell ref="AB2:AG2"/>
    <mergeCell ref="AH2:AK2"/>
    <mergeCell ref="A136:E136"/>
    <mergeCell ref="W3:W4"/>
    <mergeCell ref="X3:X4"/>
    <mergeCell ref="Y3:Y4"/>
    <mergeCell ref="Z3:Z4"/>
    <mergeCell ref="Q3:Q4"/>
    <mergeCell ref="R3:R4"/>
    <mergeCell ref="S3:S4"/>
    <mergeCell ref="T3:T4"/>
    <mergeCell ref="U3:U4"/>
    <mergeCell ref="V3:V4"/>
    <mergeCell ref="A2:A4"/>
    <mergeCell ref="B2:B4"/>
    <mergeCell ref="C2:C4"/>
    <mergeCell ref="D2:D4"/>
    <mergeCell ref="I3:I4"/>
    <mergeCell ref="F1:W1"/>
    <mergeCell ref="AB571:AI571"/>
    <mergeCell ref="AB572:AL572"/>
    <mergeCell ref="AB573:AJ573"/>
    <mergeCell ref="AQ573:AS573"/>
    <mergeCell ref="AO571:AS571"/>
    <mergeCell ref="AB565:AT565"/>
    <mergeCell ref="AB570:AI570"/>
    <mergeCell ref="AC3:AC4"/>
    <mergeCell ref="AD3:AD4"/>
    <mergeCell ref="AE3:AE4"/>
    <mergeCell ref="AF3:AF4"/>
    <mergeCell ref="AG3:AG4"/>
    <mergeCell ref="AH3:AH4"/>
    <mergeCell ref="AB3:AB4"/>
    <mergeCell ref="AI3:AI4"/>
  </mergeCells>
  <conditionalFormatting sqref="AU565:XFD568 AF416:AG416 AJ383:AJ564 AF417:AI564 Y572:AB572 Y574:AL65530 Y569:AL569 A569:X65530 AC2:AE6 B216:F232 D233:F251 B174:B215 B233:C564 A137:A564 A2:W6 AT1:AW1 S383:AE564 AF5:AV6 AF2:AS4 AT1:AV4 H339:I415 I137:I251 H417:I490 G137:G564 AM136 AO136:AQ136 AL112:AU123 AV121:IV564 G112:AK135 AM124:AU135 AL124:AL136 S137:AJ382 AF383:AI415 AT136:AU564 D253:F337 H253:I337 B137:F173 H137:H196 C174:F196 C198:F215 H198:H251 D417:F490 D339:F415 D492:F564 H492:I564 AL137:AS564 AQ572:AQ65530 J137:R564 AG136 AK136:AK564 X1:AB6 A565:AB568 AM569:AN65530 AO572:AO65530 AO569:AO570 AP569:AP65530 AR569:IV65530 AQ569:AQ570 G7:AV110 AY1:IV120 AW1:AX110 AV112:AX120 A7:F135">
    <cfRule type="cellIs" dxfId="9" priority="3" stopIfTrue="1" operator="equal">
      <formula>0</formula>
    </cfRule>
  </conditionalFormatting>
  <conditionalFormatting sqref="A111:F111">
    <cfRule type="cellIs" dxfId="8" priority="1" operator="equal">
      <formula>0</formula>
    </cfRule>
  </conditionalFormatting>
  <printOptions horizontalCentered="1" verticalCentered="1"/>
  <pageMargins left="0.23622047244094491" right="1.1811023622047245" top="0.55118110236220474" bottom="0.19685039370078741" header="0" footer="0"/>
  <pageSetup paperSize="9" scale="62" orientation="landscape" r:id="rId1"/>
  <rowBreaks count="3" manualBreakCount="3">
    <brk id="45" max="47" man="1"/>
    <brk id="104" max="47" man="1"/>
    <brk id="163" max="47" man="1"/>
  </rowBreaks>
  <colBreaks count="1" manualBreakCount="1">
    <brk id="27" max="5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P128"/>
  <sheetViews>
    <sheetView view="pageBreakPreview" topLeftCell="A6" zoomScale="70" zoomScaleNormal="55" zoomScaleSheetLayoutView="70" workbookViewId="0">
      <selection activeCell="BF14" sqref="BF14:BG14"/>
    </sheetView>
  </sheetViews>
  <sheetFormatPr defaultRowHeight="14.25" x14ac:dyDescent="0.2"/>
  <cols>
    <col min="1" max="1" width="7.28515625" style="117" customWidth="1"/>
    <col min="2" max="2" width="6" style="117" customWidth="1"/>
    <col min="3" max="3" width="24.28515625" style="118" customWidth="1"/>
    <col min="4" max="4" width="7.5703125" style="78" customWidth="1"/>
    <col min="5" max="5" width="4.7109375" style="117" customWidth="1"/>
    <col min="6" max="6" width="12" style="117" customWidth="1"/>
    <col min="7" max="23" width="8" style="117" customWidth="1"/>
    <col min="24" max="24" width="8" style="78" customWidth="1"/>
    <col min="25" max="36" width="8" style="117" customWidth="1"/>
    <col min="37" max="37" width="10.7109375" style="117" customWidth="1"/>
    <col min="38" max="38" width="8.28515625" style="117" customWidth="1"/>
    <col min="39" max="39" width="8.42578125" style="117" customWidth="1"/>
    <col min="40" max="40" width="11" style="117" customWidth="1"/>
    <col min="41" max="41" width="9.42578125" style="117" customWidth="1"/>
    <col min="42" max="42" width="6.85546875" style="117" customWidth="1"/>
    <col min="43" max="43" width="10.85546875" style="117" customWidth="1"/>
    <col min="44" max="44" width="13.140625" style="117" customWidth="1"/>
    <col min="45" max="45" width="8.28515625" style="117" customWidth="1"/>
    <col min="46" max="46" width="8.7109375" style="117" customWidth="1"/>
    <col min="47" max="47" width="8.85546875" style="117" customWidth="1"/>
    <col min="48" max="48" width="7.7109375" style="117" customWidth="1"/>
    <col min="49" max="49" width="8.140625" style="117" customWidth="1"/>
    <col min="50" max="50" width="8.28515625" style="117" customWidth="1"/>
    <col min="51" max="51" width="9.85546875" style="117" customWidth="1"/>
    <col min="52" max="52" width="8.28515625" style="117" customWidth="1"/>
    <col min="53" max="53" width="8.85546875" style="117" customWidth="1"/>
    <col min="54" max="54" width="9.7109375" style="117" customWidth="1"/>
    <col min="55" max="55" width="9.28515625" style="117" customWidth="1"/>
    <col min="56" max="56" width="0.42578125" style="117" customWidth="1"/>
    <col min="57" max="57" width="11.5703125" style="117" customWidth="1"/>
    <col min="58" max="58" width="8.28515625" style="117" customWidth="1"/>
    <col min="59" max="59" width="10.140625" style="117" customWidth="1"/>
    <col min="60" max="60" width="0.28515625" style="117" customWidth="1"/>
    <col min="61" max="61" width="8.28515625" style="117" customWidth="1"/>
    <col min="62" max="63" width="8.42578125" style="117" customWidth="1"/>
    <col min="64" max="64" width="7.28515625" style="117" customWidth="1"/>
    <col min="65" max="65" width="6" style="117" customWidth="1"/>
    <col min="66" max="66" width="10.140625" style="79" customWidth="1"/>
    <col min="67" max="67" width="10.7109375" style="79" customWidth="1"/>
    <col min="68" max="68" width="7.85546875" style="80" customWidth="1"/>
    <col min="69" max="69" width="11.28515625" style="53" customWidth="1"/>
    <col min="70" max="75" width="9.140625" style="53"/>
    <col min="76" max="16384" width="9.140625" style="54"/>
  </cols>
  <sheetData>
    <row r="1" spans="1:75" ht="198" customHeight="1" x14ac:dyDescent="0.2">
      <c r="B1" s="48"/>
      <c r="C1" s="48"/>
      <c r="D1" s="48"/>
      <c r="E1" s="48"/>
      <c r="F1" s="48"/>
      <c r="G1" s="233" t="s">
        <v>375</v>
      </c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48"/>
      <c r="AB1" s="48"/>
      <c r="AC1" s="48"/>
      <c r="AD1" s="48"/>
      <c r="AE1" s="48"/>
      <c r="AF1" s="233" t="s">
        <v>380</v>
      </c>
      <c r="AG1" s="233"/>
      <c r="AH1" s="233"/>
      <c r="AI1" s="233"/>
      <c r="AJ1" s="233"/>
      <c r="AK1" s="234"/>
      <c r="AL1" s="234"/>
      <c r="AM1" s="234"/>
      <c r="AN1" s="49"/>
      <c r="AO1" s="50"/>
      <c r="AP1" s="233" t="s">
        <v>376</v>
      </c>
      <c r="AQ1" s="235"/>
      <c r="AR1" s="235"/>
      <c r="AS1" s="235"/>
      <c r="AT1" s="235"/>
      <c r="AU1" s="235"/>
      <c r="AV1" s="235"/>
      <c r="AW1" s="235"/>
      <c r="AX1" s="235"/>
      <c r="AY1" s="235"/>
      <c r="AZ1" s="235"/>
      <c r="BA1" s="235"/>
      <c r="BB1" s="235"/>
      <c r="BC1" s="235"/>
      <c r="BD1" s="235"/>
      <c r="BE1" s="235"/>
      <c r="BF1" s="235"/>
      <c r="BG1" s="235"/>
      <c r="BH1" s="235"/>
      <c r="BI1" s="235"/>
      <c r="BJ1" s="235"/>
      <c r="BK1" s="235"/>
      <c r="BL1" s="235"/>
      <c r="BM1" s="235"/>
      <c r="BN1" s="50"/>
      <c r="BO1" s="51"/>
      <c r="BP1" s="52"/>
      <c r="BQ1" s="52"/>
      <c r="BR1" s="52"/>
      <c r="BS1" s="52"/>
    </row>
    <row r="2" spans="1:75" s="57" customFormat="1" ht="95.25" customHeight="1" x14ac:dyDescent="0.3">
      <c r="A2" s="236" t="s">
        <v>367</v>
      </c>
      <c r="B2" s="237" t="s">
        <v>0</v>
      </c>
      <c r="C2" s="237" t="s">
        <v>1</v>
      </c>
      <c r="D2" s="237" t="s">
        <v>2</v>
      </c>
      <c r="E2" s="236" t="s">
        <v>3</v>
      </c>
      <c r="F2" s="236" t="s">
        <v>300</v>
      </c>
      <c r="G2" s="224" t="s">
        <v>5</v>
      </c>
      <c r="H2" s="225"/>
      <c r="I2" s="226"/>
      <c r="J2" s="224" t="s">
        <v>6</v>
      </c>
      <c r="K2" s="225"/>
      <c r="L2" s="225"/>
      <c r="M2" s="226"/>
      <c r="N2" s="219" t="s">
        <v>7</v>
      </c>
      <c r="O2" s="227"/>
      <c r="P2" s="227"/>
      <c r="Q2" s="227"/>
      <c r="R2" s="227"/>
      <c r="S2" s="228"/>
      <c r="T2" s="229" t="s">
        <v>301</v>
      </c>
      <c r="U2" s="230"/>
      <c r="V2" s="230"/>
      <c r="W2" s="230"/>
      <c r="X2" s="230"/>
      <c r="Y2" s="230"/>
      <c r="Z2" s="230"/>
      <c r="AA2" s="230"/>
      <c r="AB2" s="230"/>
      <c r="AC2" s="230"/>
      <c r="AD2" s="230"/>
      <c r="AE2" s="230"/>
      <c r="AF2" s="230"/>
      <c r="AG2" s="230"/>
      <c r="AH2" s="230"/>
      <c r="AI2" s="230"/>
      <c r="AJ2" s="231"/>
      <c r="AK2" s="219" t="s">
        <v>9</v>
      </c>
      <c r="AL2" s="220"/>
      <c r="AM2" s="220"/>
      <c r="AN2" s="221"/>
      <c r="AO2" s="211" t="s">
        <v>335</v>
      </c>
      <c r="AP2" s="219" t="s">
        <v>336</v>
      </c>
      <c r="AQ2" s="220"/>
      <c r="AR2" s="220"/>
      <c r="AS2" s="220"/>
      <c r="AT2" s="220"/>
      <c r="AU2" s="221"/>
      <c r="AV2" s="207" t="s">
        <v>10</v>
      </c>
      <c r="AW2" s="208"/>
      <c r="AX2" s="207" t="s">
        <v>11</v>
      </c>
      <c r="AY2" s="208"/>
      <c r="AZ2" s="207" t="s">
        <v>12</v>
      </c>
      <c r="BA2" s="208"/>
      <c r="BB2" s="207" t="s">
        <v>302</v>
      </c>
      <c r="BC2" s="208"/>
      <c r="BD2" s="207" t="s">
        <v>14</v>
      </c>
      <c r="BE2" s="208"/>
      <c r="BF2" s="207" t="s">
        <v>15</v>
      </c>
      <c r="BG2" s="208"/>
      <c r="BH2" s="207" t="s">
        <v>303</v>
      </c>
      <c r="BI2" s="208"/>
      <c r="BJ2" s="207" t="s">
        <v>344</v>
      </c>
      <c r="BK2" s="208"/>
      <c r="BL2" s="238" t="s">
        <v>304</v>
      </c>
      <c r="BM2" s="239"/>
      <c r="BN2" s="213" t="s">
        <v>345</v>
      </c>
      <c r="BO2" s="214"/>
      <c r="BP2" s="55"/>
      <c r="BQ2" s="56"/>
      <c r="BR2" s="56"/>
      <c r="BS2" s="56"/>
      <c r="BT2" s="56"/>
      <c r="BU2" s="56"/>
      <c r="BV2" s="56"/>
      <c r="BW2" s="56"/>
    </row>
    <row r="3" spans="1:75" s="57" customFormat="1" ht="49.5" customHeight="1" x14ac:dyDescent="0.2">
      <c r="A3" s="236"/>
      <c r="B3" s="237"/>
      <c r="C3" s="237"/>
      <c r="D3" s="237"/>
      <c r="E3" s="236"/>
      <c r="F3" s="236"/>
      <c r="G3" s="206" t="s">
        <v>18</v>
      </c>
      <c r="H3" s="206" t="s">
        <v>305</v>
      </c>
      <c r="I3" s="206" t="s">
        <v>11</v>
      </c>
      <c r="J3" s="206" t="s">
        <v>20</v>
      </c>
      <c r="K3" s="206" t="s">
        <v>21</v>
      </c>
      <c r="L3" s="206" t="s">
        <v>22</v>
      </c>
      <c r="M3" s="206" t="s">
        <v>11</v>
      </c>
      <c r="N3" s="206" t="s">
        <v>23</v>
      </c>
      <c r="O3" s="206" t="s">
        <v>24</v>
      </c>
      <c r="P3" s="206" t="s">
        <v>25</v>
      </c>
      <c r="Q3" s="206" t="s">
        <v>26</v>
      </c>
      <c r="R3" s="206" t="s">
        <v>363</v>
      </c>
      <c r="S3" s="206" t="s">
        <v>11</v>
      </c>
      <c r="T3" s="206" t="s">
        <v>364</v>
      </c>
      <c r="U3" s="211"/>
      <c r="V3" s="206" t="s">
        <v>365</v>
      </c>
      <c r="W3" s="211" t="s">
        <v>29</v>
      </c>
      <c r="X3" s="206" t="s">
        <v>306</v>
      </c>
      <c r="Y3" s="206" t="s">
        <v>31</v>
      </c>
      <c r="Z3" s="206" t="s">
        <v>32</v>
      </c>
      <c r="AA3" s="211"/>
      <c r="AB3" s="206" t="s">
        <v>33</v>
      </c>
      <c r="AC3" s="206" t="s">
        <v>34</v>
      </c>
      <c r="AD3" s="206" t="s">
        <v>35</v>
      </c>
      <c r="AE3" s="206" t="s">
        <v>331</v>
      </c>
      <c r="AF3" s="206" t="s">
        <v>307</v>
      </c>
      <c r="AG3" s="206" t="s">
        <v>37</v>
      </c>
      <c r="AH3" s="206" t="s">
        <v>38</v>
      </c>
      <c r="AI3" s="206" t="s">
        <v>39</v>
      </c>
      <c r="AJ3" s="206" t="s">
        <v>11</v>
      </c>
      <c r="AK3" s="211" t="s">
        <v>308</v>
      </c>
      <c r="AL3" s="211" t="s">
        <v>38</v>
      </c>
      <c r="AM3" s="211" t="s">
        <v>40</v>
      </c>
      <c r="AN3" s="206" t="s">
        <v>11</v>
      </c>
      <c r="AO3" s="232"/>
      <c r="AP3" s="207" t="s">
        <v>309</v>
      </c>
      <c r="AQ3" s="208"/>
      <c r="AR3" s="206" t="s">
        <v>366</v>
      </c>
      <c r="AS3" s="206" t="s">
        <v>310</v>
      </c>
      <c r="AT3" s="207" t="s">
        <v>11</v>
      </c>
      <c r="AU3" s="208"/>
      <c r="AV3" s="222"/>
      <c r="AW3" s="223"/>
      <c r="AX3" s="222"/>
      <c r="AY3" s="223"/>
      <c r="AZ3" s="222"/>
      <c r="BA3" s="223"/>
      <c r="BB3" s="222"/>
      <c r="BC3" s="223"/>
      <c r="BD3" s="222"/>
      <c r="BE3" s="223"/>
      <c r="BF3" s="222"/>
      <c r="BG3" s="223"/>
      <c r="BH3" s="222"/>
      <c r="BI3" s="223"/>
      <c r="BJ3" s="222"/>
      <c r="BK3" s="223"/>
      <c r="BL3" s="240"/>
      <c r="BM3" s="241"/>
      <c r="BN3" s="215"/>
      <c r="BO3" s="216"/>
      <c r="BP3" s="55"/>
      <c r="BQ3" s="56"/>
      <c r="BR3" s="56"/>
      <c r="BS3" s="56"/>
      <c r="BT3" s="56"/>
      <c r="BU3" s="56"/>
      <c r="BV3" s="56"/>
      <c r="BW3" s="56"/>
    </row>
    <row r="4" spans="1:75" s="57" customFormat="1" ht="117.75" customHeight="1" x14ac:dyDescent="0.2">
      <c r="A4" s="236"/>
      <c r="B4" s="237"/>
      <c r="C4" s="237"/>
      <c r="D4" s="237"/>
      <c r="E4" s="236"/>
      <c r="F4" s="23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212"/>
      <c r="V4" s="206"/>
      <c r="W4" s="212"/>
      <c r="X4" s="206"/>
      <c r="Y4" s="206"/>
      <c r="Z4" s="206"/>
      <c r="AA4" s="212"/>
      <c r="AB4" s="206"/>
      <c r="AC4" s="206"/>
      <c r="AD4" s="206"/>
      <c r="AE4" s="206"/>
      <c r="AF4" s="206"/>
      <c r="AG4" s="206"/>
      <c r="AH4" s="206"/>
      <c r="AI4" s="206"/>
      <c r="AJ4" s="206"/>
      <c r="AK4" s="212"/>
      <c r="AL4" s="212"/>
      <c r="AM4" s="212"/>
      <c r="AN4" s="206"/>
      <c r="AO4" s="212"/>
      <c r="AP4" s="209"/>
      <c r="AQ4" s="210"/>
      <c r="AR4" s="206"/>
      <c r="AS4" s="206"/>
      <c r="AT4" s="209"/>
      <c r="AU4" s="210"/>
      <c r="AV4" s="209"/>
      <c r="AW4" s="210"/>
      <c r="AX4" s="209"/>
      <c r="AY4" s="210"/>
      <c r="AZ4" s="209"/>
      <c r="BA4" s="210"/>
      <c r="BB4" s="209"/>
      <c r="BC4" s="210"/>
      <c r="BD4" s="209"/>
      <c r="BE4" s="210"/>
      <c r="BF4" s="209"/>
      <c r="BG4" s="210"/>
      <c r="BH4" s="209"/>
      <c r="BI4" s="210"/>
      <c r="BJ4" s="209"/>
      <c r="BK4" s="210"/>
      <c r="BL4" s="242"/>
      <c r="BM4" s="243"/>
      <c r="BN4" s="217"/>
      <c r="BO4" s="218"/>
      <c r="BP4" s="55"/>
      <c r="BQ4" s="56"/>
      <c r="BR4" s="56"/>
      <c r="BS4" s="56"/>
      <c r="BT4" s="56"/>
      <c r="BU4" s="56"/>
      <c r="BV4" s="56"/>
      <c r="BW4" s="56"/>
    </row>
    <row r="5" spans="1:75" s="57" customFormat="1" ht="29.25" customHeight="1" x14ac:dyDescent="0.2">
      <c r="A5" s="3">
        <v>1</v>
      </c>
      <c r="B5" s="4">
        <v>2</v>
      </c>
      <c r="C5" s="3">
        <v>3</v>
      </c>
      <c r="D5" s="4">
        <v>4</v>
      </c>
      <c r="E5" s="3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3">
        <v>11</v>
      </c>
      <c r="L5" s="4">
        <v>12</v>
      </c>
      <c r="M5" s="3">
        <v>13</v>
      </c>
      <c r="N5" s="4">
        <v>14</v>
      </c>
      <c r="O5" s="3">
        <v>15</v>
      </c>
      <c r="P5" s="4">
        <v>16</v>
      </c>
      <c r="Q5" s="3">
        <v>15</v>
      </c>
      <c r="R5" s="3">
        <v>16</v>
      </c>
      <c r="S5" s="4">
        <v>17</v>
      </c>
      <c r="T5" s="4">
        <v>18</v>
      </c>
      <c r="U5" s="3">
        <v>21</v>
      </c>
      <c r="V5" s="4">
        <v>19</v>
      </c>
      <c r="W5" s="4">
        <v>20</v>
      </c>
      <c r="X5" s="4">
        <v>21</v>
      </c>
      <c r="Y5" s="4">
        <v>22</v>
      </c>
      <c r="Z5" s="4">
        <v>23</v>
      </c>
      <c r="AA5" s="4">
        <v>25</v>
      </c>
      <c r="AB5" s="4">
        <v>24</v>
      </c>
      <c r="AC5" s="4">
        <v>25</v>
      </c>
      <c r="AD5" s="4">
        <v>26</v>
      </c>
      <c r="AE5" s="4">
        <v>27</v>
      </c>
      <c r="AF5" s="4">
        <v>28</v>
      </c>
      <c r="AG5" s="4">
        <v>29</v>
      </c>
      <c r="AH5" s="4">
        <v>30</v>
      </c>
      <c r="AI5" s="4">
        <v>31</v>
      </c>
      <c r="AJ5" s="4">
        <v>32</v>
      </c>
      <c r="AK5" s="4">
        <v>33</v>
      </c>
      <c r="AL5" s="4">
        <v>34</v>
      </c>
      <c r="AM5" s="4">
        <v>35</v>
      </c>
      <c r="AN5" s="4">
        <v>36</v>
      </c>
      <c r="AO5" s="4">
        <v>37</v>
      </c>
      <c r="AP5" s="4">
        <v>38</v>
      </c>
      <c r="AQ5" s="4">
        <v>39</v>
      </c>
      <c r="AR5" s="4">
        <v>40</v>
      </c>
      <c r="AS5" s="4">
        <v>41</v>
      </c>
      <c r="AT5" s="4">
        <v>42</v>
      </c>
      <c r="AU5" s="4">
        <v>43</v>
      </c>
      <c r="AV5" s="4">
        <v>44</v>
      </c>
      <c r="AW5" s="4">
        <v>45</v>
      </c>
      <c r="AX5" s="4">
        <v>46</v>
      </c>
      <c r="AY5" s="4">
        <v>47</v>
      </c>
      <c r="AZ5" s="4">
        <v>48</v>
      </c>
      <c r="BA5" s="4">
        <v>49</v>
      </c>
      <c r="BB5" s="4">
        <v>50</v>
      </c>
      <c r="BC5" s="4">
        <v>51</v>
      </c>
      <c r="BD5" s="4">
        <v>52</v>
      </c>
      <c r="BE5" s="4">
        <v>53</v>
      </c>
      <c r="BF5" s="4">
        <v>54</v>
      </c>
      <c r="BG5" s="4">
        <v>55</v>
      </c>
      <c r="BH5" s="4">
        <v>56</v>
      </c>
      <c r="BI5" s="4">
        <v>57</v>
      </c>
      <c r="BJ5" s="4">
        <v>58</v>
      </c>
      <c r="BK5" s="4">
        <v>59</v>
      </c>
      <c r="BL5" s="4">
        <v>60</v>
      </c>
      <c r="BM5" s="4">
        <v>61</v>
      </c>
      <c r="BN5" s="4">
        <v>62</v>
      </c>
      <c r="BO5" s="4">
        <v>63</v>
      </c>
      <c r="BP5" s="5"/>
      <c r="BQ5" s="56"/>
      <c r="BR5" s="56"/>
      <c r="BS5" s="56"/>
      <c r="BT5" s="56"/>
      <c r="BU5" s="56"/>
      <c r="BV5" s="56"/>
      <c r="BW5" s="56"/>
    </row>
    <row r="6" spans="1:75" s="57" customFormat="1" ht="115.5" customHeight="1" x14ac:dyDescent="0.2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/>
      <c r="R6" s="3"/>
      <c r="S6" s="4"/>
      <c r="T6" s="4"/>
      <c r="U6" s="3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91" t="s">
        <v>333</v>
      </c>
      <c r="AU6" s="92" t="s">
        <v>332</v>
      </c>
      <c r="AV6" s="4"/>
      <c r="AW6" s="4"/>
      <c r="AX6" s="91" t="s">
        <v>333</v>
      </c>
      <c r="AY6" s="92" t="s">
        <v>332</v>
      </c>
      <c r="AZ6" s="91" t="s">
        <v>333</v>
      </c>
      <c r="BA6" s="92" t="s">
        <v>332</v>
      </c>
      <c r="BB6" s="91" t="s">
        <v>333</v>
      </c>
      <c r="BC6" s="92" t="s">
        <v>332</v>
      </c>
      <c r="BD6" s="91" t="s">
        <v>333</v>
      </c>
      <c r="BE6" s="92" t="s">
        <v>332</v>
      </c>
      <c r="BF6" s="91" t="s">
        <v>333</v>
      </c>
      <c r="BG6" s="92" t="s">
        <v>332</v>
      </c>
      <c r="BH6" s="91" t="s">
        <v>333</v>
      </c>
      <c r="BI6" s="92" t="s">
        <v>332</v>
      </c>
      <c r="BJ6" s="91" t="s">
        <v>333</v>
      </c>
      <c r="BK6" s="92" t="s">
        <v>332</v>
      </c>
      <c r="BL6" s="4"/>
      <c r="BM6" s="4"/>
      <c r="BN6" s="93" t="s">
        <v>333</v>
      </c>
      <c r="BO6" s="93" t="s">
        <v>332</v>
      </c>
      <c r="BP6" s="6"/>
      <c r="BQ6" s="58"/>
      <c r="BR6" s="56"/>
      <c r="BS6" s="56"/>
      <c r="BT6" s="56"/>
      <c r="BU6" s="56"/>
      <c r="BV6" s="56"/>
      <c r="BW6" s="56"/>
    </row>
    <row r="7" spans="1:75" ht="43.5" customHeight="1" x14ac:dyDescent="0.2">
      <c r="A7" s="59">
        <v>1</v>
      </c>
      <c r="B7" s="59" t="s">
        <v>47</v>
      </c>
      <c r="C7" s="60" t="s">
        <v>205</v>
      </c>
      <c r="D7" s="61" t="s">
        <v>311</v>
      </c>
      <c r="E7" s="62">
        <v>5</v>
      </c>
      <c r="F7" s="63">
        <v>2613</v>
      </c>
      <c r="G7" s="59">
        <v>0.32992907095292767</v>
      </c>
      <c r="H7" s="59">
        <v>0.31063250021236188</v>
      </c>
      <c r="I7" s="59">
        <v>0.64056157116528956</v>
      </c>
      <c r="J7" s="59">
        <v>0</v>
      </c>
      <c r="K7" s="59">
        <v>0</v>
      </c>
      <c r="L7" s="59">
        <v>0</v>
      </c>
      <c r="M7" s="59">
        <v>0</v>
      </c>
      <c r="N7" s="59">
        <v>0.13572764445082278</v>
      </c>
      <c r="O7" s="59">
        <v>0</v>
      </c>
      <c r="P7" s="59">
        <v>0</v>
      </c>
      <c r="Q7" s="59">
        <v>0.68395176983159389</v>
      </c>
      <c r="R7" s="59">
        <v>0</v>
      </c>
      <c r="S7" s="116">
        <v>0.81967941428241664</v>
      </c>
      <c r="T7" s="59">
        <v>0.33964575163511745</v>
      </c>
      <c r="U7" s="59">
        <v>0</v>
      </c>
      <c r="V7" s="59">
        <v>0.28021734260888748</v>
      </c>
      <c r="W7" s="59">
        <v>0</v>
      </c>
      <c r="X7" s="59">
        <v>0.18249417534044579</v>
      </c>
      <c r="Y7" s="59">
        <v>0.20668819154062948</v>
      </c>
      <c r="Z7" s="59">
        <v>3.8092075878609038E-3</v>
      </c>
      <c r="AA7" s="59">
        <v>0</v>
      </c>
      <c r="AB7" s="59">
        <v>2.0724957595463053E-2</v>
      </c>
      <c r="AC7" s="59">
        <v>4.3087888807347458E-2</v>
      </c>
      <c r="AD7" s="59">
        <v>7.3310564491581048E-2</v>
      </c>
      <c r="AE7" s="59">
        <v>0.14686773719064755</v>
      </c>
      <c r="AF7" s="59">
        <v>5.8077551900298403E-2</v>
      </c>
      <c r="AG7" s="59">
        <v>2.4598378579204994E-2</v>
      </c>
      <c r="AH7" s="59">
        <v>0.19226885106025152</v>
      </c>
      <c r="AI7" s="59">
        <v>5.2759588314957986E-2</v>
      </c>
      <c r="AJ7" s="116">
        <v>1.624550186652693</v>
      </c>
      <c r="AK7" s="59">
        <v>1.4135433136818523E-2</v>
      </c>
      <c r="AL7" s="59">
        <v>0.1581705671914567</v>
      </c>
      <c r="AM7" s="59">
        <v>1.4650345328591212E-2</v>
      </c>
      <c r="AN7" s="116">
        <v>0.18695634565686645</v>
      </c>
      <c r="AO7" s="59">
        <v>0</v>
      </c>
      <c r="AP7" s="59">
        <v>0</v>
      </c>
      <c r="AQ7" s="59">
        <v>0</v>
      </c>
      <c r="AR7" s="59">
        <v>0</v>
      </c>
      <c r="AS7" s="59">
        <v>0</v>
      </c>
      <c r="AT7" s="204"/>
      <c r="AU7" s="205"/>
      <c r="AV7" s="204"/>
      <c r="AW7" s="205"/>
      <c r="AX7" s="200">
        <v>3.2717475177572655</v>
      </c>
      <c r="AY7" s="201"/>
      <c r="AZ7" s="200"/>
      <c r="BA7" s="201"/>
      <c r="BB7" s="200">
        <v>0.22902232624300861</v>
      </c>
      <c r="BC7" s="201"/>
      <c r="BD7" s="200"/>
      <c r="BE7" s="201"/>
      <c r="BF7" s="200">
        <v>3.5007698440002741</v>
      </c>
      <c r="BG7" s="201"/>
      <c r="BH7" s="200"/>
      <c r="BI7" s="201"/>
      <c r="BJ7" s="200">
        <v>0.70015396880005487</v>
      </c>
      <c r="BK7" s="201"/>
      <c r="BL7" s="200"/>
      <c r="BM7" s="201"/>
      <c r="BN7" s="202">
        <v>4.2009238128003288</v>
      </c>
      <c r="BO7" s="203"/>
      <c r="BP7" s="64"/>
      <c r="BQ7" s="65"/>
    </row>
    <row r="8" spans="1:75" ht="43.5" customHeight="1" x14ac:dyDescent="0.2">
      <c r="A8" s="59">
        <v>2</v>
      </c>
      <c r="B8" s="59" t="s">
        <v>47</v>
      </c>
      <c r="C8" s="60" t="s">
        <v>324</v>
      </c>
      <c r="D8" s="61" t="s">
        <v>312</v>
      </c>
      <c r="E8" s="62">
        <v>9</v>
      </c>
      <c r="F8" s="63">
        <v>4259.3500000000004</v>
      </c>
      <c r="G8" s="59">
        <v>0.20716905796424334</v>
      </c>
      <c r="H8" s="59">
        <v>0.28849564421434776</v>
      </c>
      <c r="I8" s="59">
        <v>0.4956647021785911</v>
      </c>
      <c r="J8" s="59">
        <v>0.10871922405051361</v>
      </c>
      <c r="K8" s="59">
        <v>0.4853253362413667</v>
      </c>
      <c r="L8" s="59">
        <v>0.2754998542105625</v>
      </c>
      <c r="M8" s="59">
        <v>0.86954441450244291</v>
      </c>
      <c r="N8" s="59">
        <v>9.254465259687944E-2</v>
      </c>
      <c r="O8" s="59">
        <v>0</v>
      </c>
      <c r="P8" s="59">
        <v>0</v>
      </c>
      <c r="Q8" s="59">
        <v>0.62121882671011353</v>
      </c>
      <c r="R8" s="59">
        <v>0</v>
      </c>
      <c r="S8" s="116">
        <v>0.71376347930699291</v>
      </c>
      <c r="T8" s="59">
        <v>0.4429856555693622</v>
      </c>
      <c r="U8" s="59">
        <v>0</v>
      </c>
      <c r="V8" s="59">
        <v>0.218494821666847</v>
      </c>
      <c r="W8" s="59">
        <v>0</v>
      </c>
      <c r="X8" s="59">
        <v>0.23801947032043744</v>
      </c>
      <c r="Y8" s="59">
        <v>0.26957470713908616</v>
      </c>
      <c r="Z8" s="59">
        <v>4.9681890981552951E-3</v>
      </c>
      <c r="AA8" s="59">
        <v>0</v>
      </c>
      <c r="AB8" s="59">
        <v>2.7030689719730275E-2</v>
      </c>
      <c r="AC8" s="59">
        <v>5.6197719472517255E-2</v>
      </c>
      <c r="AD8" s="59">
        <v>9.5615883063809373E-2</v>
      </c>
      <c r="AE8" s="59">
        <v>0.19155340683101577</v>
      </c>
      <c r="AF8" s="59">
        <v>9.7153333271022366E-2</v>
      </c>
      <c r="AG8" s="59">
        <v>2.9836186750453332E-2</v>
      </c>
      <c r="AH8" s="59">
        <v>0.22581777276562237</v>
      </c>
      <c r="AI8" s="59">
        <v>2.9548996956429815E-2</v>
      </c>
      <c r="AJ8" s="116">
        <v>1.9267968326244886</v>
      </c>
      <c r="AK8" s="59">
        <v>1.6760946118542008E-2</v>
      </c>
      <c r="AL8" s="59">
        <v>0.18740047978980465</v>
      </c>
      <c r="AM8" s="59">
        <v>2.3115841520053696E-2</v>
      </c>
      <c r="AN8" s="116">
        <v>0.22727726742840035</v>
      </c>
      <c r="AO8" s="66">
        <v>0</v>
      </c>
      <c r="AP8" s="66"/>
      <c r="AQ8" s="66"/>
      <c r="AR8" s="66"/>
      <c r="AS8" s="66"/>
      <c r="AT8" s="204"/>
      <c r="AU8" s="205"/>
      <c r="AV8" s="204">
        <v>4.2330466960409154</v>
      </c>
      <c r="AW8" s="205"/>
      <c r="AX8" s="200">
        <v>3.363502281538473</v>
      </c>
      <c r="AY8" s="201"/>
      <c r="AZ8" s="204">
        <v>0.29631326872286412</v>
      </c>
      <c r="BA8" s="205"/>
      <c r="BB8" s="200">
        <v>0.23544515970769314</v>
      </c>
      <c r="BC8" s="201"/>
      <c r="BD8" s="200">
        <v>4.5293599647637794</v>
      </c>
      <c r="BE8" s="201"/>
      <c r="BF8" s="200">
        <v>3.5989474412461662</v>
      </c>
      <c r="BG8" s="201"/>
      <c r="BH8" s="204">
        <v>0.90587199295275589</v>
      </c>
      <c r="BI8" s="205"/>
      <c r="BJ8" s="200">
        <v>0.71978948824923328</v>
      </c>
      <c r="BK8" s="201"/>
      <c r="BL8" s="202">
        <v>5.4352319577165353</v>
      </c>
      <c r="BM8" s="203"/>
      <c r="BN8" s="202">
        <v>4.3187369294953992</v>
      </c>
      <c r="BO8" s="203"/>
      <c r="BP8" s="64"/>
      <c r="BQ8" s="65"/>
    </row>
    <row r="9" spans="1:75" ht="43.5" customHeight="1" x14ac:dyDescent="0.2">
      <c r="A9" s="59">
        <v>3</v>
      </c>
      <c r="B9" s="59" t="s">
        <v>47</v>
      </c>
      <c r="C9" s="60" t="s">
        <v>205</v>
      </c>
      <c r="D9" s="61" t="s">
        <v>108</v>
      </c>
      <c r="E9" s="62">
        <v>9</v>
      </c>
      <c r="F9" s="63">
        <v>4319.95</v>
      </c>
      <c r="G9" s="59">
        <v>0.20584487713069341</v>
      </c>
      <c r="H9" s="59">
        <v>0.28643432447958472</v>
      </c>
      <c r="I9" s="59">
        <v>0.49227920161027816</v>
      </c>
      <c r="J9" s="59">
        <v>0.10631827073555671</v>
      </c>
      <c r="K9" s="59">
        <v>0.47460742057320593</v>
      </c>
      <c r="L9" s="59">
        <v>0.26941572057169788</v>
      </c>
      <c r="M9" s="59">
        <v>0.85034141188046042</v>
      </c>
      <c r="N9" s="59">
        <v>9.4028836716474343E-2</v>
      </c>
      <c r="O9" s="59">
        <v>0</v>
      </c>
      <c r="P9" s="59">
        <v>0</v>
      </c>
      <c r="Q9" s="59">
        <v>0.59903385901549755</v>
      </c>
      <c r="R9" s="59">
        <v>0</v>
      </c>
      <c r="S9" s="116">
        <v>0.69306269573197188</v>
      </c>
      <c r="T9" s="59">
        <v>0.45009003444761359</v>
      </c>
      <c r="U9" s="59">
        <v>0</v>
      </c>
      <c r="V9" s="59">
        <v>0.22199893060703871</v>
      </c>
      <c r="W9" s="59">
        <v>0</v>
      </c>
      <c r="X9" s="59">
        <v>0.24183670565593307</v>
      </c>
      <c r="Y9" s="59">
        <v>0.27389800933054925</v>
      </c>
      <c r="Z9" s="59">
        <v>5.0478663907455651E-3</v>
      </c>
      <c r="AA9" s="59">
        <v>0</v>
      </c>
      <c r="AB9" s="59">
        <v>2.746419418809189E-2</v>
      </c>
      <c r="AC9" s="59">
        <v>5.7098989945289773E-2</v>
      </c>
      <c r="AD9" s="59">
        <v>9.7149322017246381E-2</v>
      </c>
      <c r="AE9" s="59">
        <v>0.19462544304807627</v>
      </c>
      <c r="AF9" s="59">
        <v>9.6685710184938212E-2</v>
      </c>
      <c r="AG9" s="59">
        <v>3.0030079572612781E-2</v>
      </c>
      <c r="AH9" s="59">
        <v>0.22627832529499251</v>
      </c>
      <c r="AI9" s="59">
        <v>2.9548996956429815E-2</v>
      </c>
      <c r="AJ9" s="116">
        <v>1.9517526076395577</v>
      </c>
      <c r="AK9" s="59">
        <v>1.6817503174577156E-2</v>
      </c>
      <c r="AL9" s="59">
        <v>0.18801211516860736</v>
      </c>
      <c r="AM9" s="59">
        <v>1.1741168235226838E-2</v>
      </c>
      <c r="AN9" s="116">
        <v>0.21657078657841136</v>
      </c>
      <c r="AO9" s="66">
        <v>0</v>
      </c>
      <c r="AP9" s="66"/>
      <c r="AQ9" s="66"/>
      <c r="AR9" s="66"/>
      <c r="AS9" s="66"/>
      <c r="AT9" s="204"/>
      <c r="AU9" s="205"/>
      <c r="AV9" s="204">
        <v>4.2040067034406796</v>
      </c>
      <c r="AW9" s="205"/>
      <c r="AX9" s="200">
        <v>3.353665291560219</v>
      </c>
      <c r="AY9" s="201"/>
      <c r="AZ9" s="204">
        <v>0.29428046924084761</v>
      </c>
      <c r="BA9" s="205"/>
      <c r="BB9" s="200">
        <v>0.23475657040921535</v>
      </c>
      <c r="BC9" s="201"/>
      <c r="BD9" s="200">
        <v>4.4982871726815272</v>
      </c>
      <c r="BE9" s="201"/>
      <c r="BF9" s="200">
        <v>3.5884218619694344</v>
      </c>
      <c r="BG9" s="201"/>
      <c r="BH9" s="204">
        <v>0.89965743453630553</v>
      </c>
      <c r="BI9" s="205"/>
      <c r="BJ9" s="200">
        <v>0.71768437239388694</v>
      </c>
      <c r="BK9" s="201"/>
      <c r="BL9" s="202">
        <v>5.3979446072178323</v>
      </c>
      <c r="BM9" s="203"/>
      <c r="BN9" s="202">
        <v>4.3061062343633214</v>
      </c>
      <c r="BO9" s="203"/>
      <c r="BP9" s="64"/>
      <c r="BQ9" s="65"/>
    </row>
    <row r="10" spans="1:75" ht="43.5" customHeight="1" x14ac:dyDescent="0.2">
      <c r="A10" s="59">
        <v>4</v>
      </c>
      <c r="B10" s="59" t="s">
        <v>47</v>
      </c>
      <c r="C10" s="60" t="s">
        <v>253</v>
      </c>
      <c r="D10" s="61" t="s">
        <v>94</v>
      </c>
      <c r="E10" s="62">
        <v>5</v>
      </c>
      <c r="F10" s="63">
        <v>1394.85</v>
      </c>
      <c r="G10" s="59">
        <v>0.41568814195074744</v>
      </c>
      <c r="H10" s="59">
        <v>0.58191398577259323</v>
      </c>
      <c r="I10" s="59">
        <v>0.99760212772334067</v>
      </c>
      <c r="J10" s="59">
        <v>0</v>
      </c>
      <c r="K10" s="59">
        <v>0</v>
      </c>
      <c r="L10" s="59">
        <v>0</v>
      </c>
      <c r="M10" s="59">
        <v>0</v>
      </c>
      <c r="N10" s="59">
        <v>0.17055921802153154</v>
      </c>
      <c r="O10" s="59">
        <v>0</v>
      </c>
      <c r="P10" s="59">
        <v>0</v>
      </c>
      <c r="Q10" s="59">
        <v>1.858618049343489</v>
      </c>
      <c r="R10" s="59">
        <v>0</v>
      </c>
      <c r="S10" s="116">
        <v>2.0291772673650206</v>
      </c>
      <c r="T10" s="59">
        <v>0.45356655702302817</v>
      </c>
      <c r="U10" s="59">
        <v>0</v>
      </c>
      <c r="V10" s="59">
        <v>0.49988706793221444</v>
      </c>
      <c r="W10" s="59">
        <v>0</v>
      </c>
      <c r="X10" s="59">
        <v>0.25132210193859322</v>
      </c>
      <c r="Y10" s="59">
        <v>0</v>
      </c>
      <c r="Z10" s="59">
        <v>5.0868564152339807E-3</v>
      </c>
      <c r="AA10" s="59">
        <v>0</v>
      </c>
      <c r="AB10" s="59">
        <v>3.0599498458430897E-2</v>
      </c>
      <c r="AC10" s="59">
        <v>5.7540025987826905E-2</v>
      </c>
      <c r="AD10" s="59">
        <v>9.7899709240535343E-2</v>
      </c>
      <c r="AE10" s="59">
        <v>0.19612874170994762</v>
      </c>
      <c r="AF10" s="59">
        <v>0.16250814036649844</v>
      </c>
      <c r="AG10" s="59">
        <v>3.9570524799518725E-2</v>
      </c>
      <c r="AH10" s="59">
        <v>0.33123633136388664</v>
      </c>
      <c r="AI10" s="59">
        <v>0</v>
      </c>
      <c r="AJ10" s="116">
        <v>2.1253455552357141</v>
      </c>
      <c r="AK10" s="59">
        <v>2.3938165602133289E-2</v>
      </c>
      <c r="AL10" s="59">
        <v>0.26809640182687489</v>
      </c>
      <c r="AM10" s="59">
        <v>3.1899141479140296E-2</v>
      </c>
      <c r="AN10" s="116">
        <v>0.32393370890814849</v>
      </c>
      <c r="AO10" s="59">
        <v>0</v>
      </c>
      <c r="AP10" s="59">
        <v>0</v>
      </c>
      <c r="AQ10" s="59">
        <v>0</v>
      </c>
      <c r="AR10" s="59">
        <v>0</v>
      </c>
      <c r="AS10" s="59">
        <v>0</v>
      </c>
      <c r="AT10" s="204"/>
      <c r="AU10" s="205"/>
      <c r="AV10" s="204"/>
      <c r="AW10" s="205"/>
      <c r="AX10" s="200">
        <v>5.4760586592322236</v>
      </c>
      <c r="AY10" s="201"/>
      <c r="AZ10" s="204"/>
      <c r="BA10" s="205"/>
      <c r="BB10" s="200">
        <v>0.38332410614625567</v>
      </c>
      <c r="BC10" s="201"/>
      <c r="BD10" s="200"/>
      <c r="BE10" s="201"/>
      <c r="BF10" s="200">
        <v>5.8593827653784789</v>
      </c>
      <c r="BG10" s="201"/>
      <c r="BH10" s="204">
        <v>0</v>
      </c>
      <c r="BI10" s="205"/>
      <c r="BJ10" s="200">
        <v>1.1718765530756958</v>
      </c>
      <c r="BK10" s="201"/>
      <c r="BL10" s="200"/>
      <c r="BM10" s="201"/>
      <c r="BN10" s="202">
        <v>7.0312593184541745</v>
      </c>
      <c r="BO10" s="203"/>
      <c r="BP10" s="64"/>
      <c r="BQ10" s="65"/>
    </row>
    <row r="11" spans="1:75" ht="43.5" customHeight="1" x14ac:dyDescent="0.2">
      <c r="A11" s="59">
        <v>5</v>
      </c>
      <c r="B11" s="59" t="s">
        <v>313</v>
      </c>
      <c r="C11" s="60" t="s">
        <v>270</v>
      </c>
      <c r="D11" s="61" t="s">
        <v>91</v>
      </c>
      <c r="E11" s="62">
        <v>5</v>
      </c>
      <c r="F11" s="63">
        <v>1853.6000000000008</v>
      </c>
      <c r="G11" s="59">
        <v>3.9144406362237025E-2</v>
      </c>
      <c r="H11" s="59">
        <v>0.44708994920058603</v>
      </c>
      <c r="I11" s="59">
        <v>0.48623435556282307</v>
      </c>
      <c r="J11" s="59">
        <v>0</v>
      </c>
      <c r="K11" s="59">
        <v>0</v>
      </c>
      <c r="L11" s="59">
        <v>0</v>
      </c>
      <c r="M11" s="59">
        <v>0</v>
      </c>
      <c r="N11" s="59">
        <v>0.13837788154222408</v>
      </c>
      <c r="O11" s="59">
        <v>0</v>
      </c>
      <c r="P11" s="59">
        <v>0</v>
      </c>
      <c r="Q11" s="59">
        <v>0.95651828093833102</v>
      </c>
      <c r="R11" s="59">
        <v>0</v>
      </c>
      <c r="S11" s="116">
        <v>1.0948961624805551</v>
      </c>
      <c r="T11" s="59">
        <v>0.36357054336475164</v>
      </c>
      <c r="U11" s="59">
        <v>0</v>
      </c>
      <c r="V11" s="59">
        <v>0.32814865666573878</v>
      </c>
      <c r="W11" s="59">
        <v>0</v>
      </c>
      <c r="X11" s="59">
        <v>0.20145513761224396</v>
      </c>
      <c r="Y11" s="59">
        <v>0</v>
      </c>
      <c r="Z11" s="59">
        <v>0</v>
      </c>
      <c r="AA11" s="59">
        <v>0</v>
      </c>
      <c r="AB11" s="59">
        <v>2.4527990675149727E-2</v>
      </c>
      <c r="AC11" s="59">
        <v>4.6123018087848196E-2</v>
      </c>
      <c r="AD11" s="59">
        <v>7.847459194842156E-2</v>
      </c>
      <c r="AE11" s="59">
        <v>0.15721316329173352</v>
      </c>
      <c r="AF11" s="59">
        <v>0.1222887783719304</v>
      </c>
      <c r="AG11" s="59">
        <v>3.1180991624178232E-2</v>
      </c>
      <c r="AH11" s="59">
        <v>0.25953745614832202</v>
      </c>
      <c r="AI11" s="59">
        <v>0</v>
      </c>
      <c r="AJ11" s="116">
        <v>1.6125203277903184</v>
      </c>
      <c r="AK11" s="59">
        <v>1.8787166035444561E-2</v>
      </c>
      <c r="AL11" s="59">
        <v>0.21037594841882534</v>
      </c>
      <c r="AM11" s="59">
        <v>1.7239347631048226E-2</v>
      </c>
      <c r="AN11" s="116">
        <v>0.24640246208531813</v>
      </c>
      <c r="AO11" s="59">
        <v>0</v>
      </c>
      <c r="AP11" s="59">
        <v>0</v>
      </c>
      <c r="AQ11" s="59">
        <v>0</v>
      </c>
      <c r="AR11" s="59">
        <v>0</v>
      </c>
      <c r="AS11" s="59">
        <v>0</v>
      </c>
      <c r="AT11" s="204"/>
      <c r="AU11" s="205"/>
      <c r="AV11" s="204"/>
      <c r="AW11" s="205"/>
      <c r="AX11" s="200">
        <v>3.440053307919015</v>
      </c>
      <c r="AY11" s="201"/>
      <c r="AZ11" s="204"/>
      <c r="BA11" s="205"/>
      <c r="BB11" s="200">
        <v>0.24080373155433107</v>
      </c>
      <c r="BC11" s="201"/>
      <c r="BD11" s="200"/>
      <c r="BE11" s="201"/>
      <c r="BF11" s="200">
        <v>3.680857039473346</v>
      </c>
      <c r="BG11" s="201"/>
      <c r="BH11" s="204"/>
      <c r="BI11" s="205"/>
      <c r="BJ11" s="200">
        <v>0.73617140789466928</v>
      </c>
      <c r="BK11" s="201"/>
      <c r="BL11" s="200"/>
      <c r="BM11" s="201"/>
      <c r="BN11" s="202">
        <v>4.4170284473680148</v>
      </c>
      <c r="BO11" s="203"/>
      <c r="BP11" s="64"/>
      <c r="BQ11" s="65"/>
    </row>
    <row r="12" spans="1:75" ht="43.5" customHeight="1" x14ac:dyDescent="0.2">
      <c r="A12" s="59">
        <v>6</v>
      </c>
      <c r="B12" s="59" t="s">
        <v>47</v>
      </c>
      <c r="C12" s="60" t="s">
        <v>271</v>
      </c>
      <c r="D12" s="61" t="s">
        <v>99</v>
      </c>
      <c r="E12" s="62">
        <v>9</v>
      </c>
      <c r="F12" s="63">
        <v>5419.4000000000005</v>
      </c>
      <c r="G12" s="59">
        <v>0.16387578038108677</v>
      </c>
      <c r="H12" s="59">
        <v>0.22357601330073118</v>
      </c>
      <c r="I12" s="59">
        <v>0.38745179368181792</v>
      </c>
      <c r="J12" s="59">
        <v>0.16832562725614644</v>
      </c>
      <c r="K12" s="59">
        <v>0.55675827783509979</v>
      </c>
      <c r="L12" s="59">
        <v>0.42654540789790313</v>
      </c>
      <c r="M12" s="59">
        <v>1.1516293129891493</v>
      </c>
      <c r="N12" s="59">
        <v>9.6957830155859778E-2</v>
      </c>
      <c r="O12" s="59">
        <v>0</v>
      </c>
      <c r="P12" s="59">
        <v>0</v>
      </c>
      <c r="Q12" s="59">
        <v>0.7034657718990448</v>
      </c>
      <c r="R12" s="59">
        <v>0</v>
      </c>
      <c r="S12" s="116">
        <v>0.80042360205490459</v>
      </c>
      <c r="T12" s="59">
        <v>0.34792628786491248</v>
      </c>
      <c r="U12" s="59">
        <v>0</v>
      </c>
      <c r="V12" s="59">
        <v>0.21383828014464132</v>
      </c>
      <c r="W12" s="59">
        <v>0</v>
      </c>
      <c r="X12" s="59">
        <v>0.18694336872313397</v>
      </c>
      <c r="Y12" s="59">
        <v>0.21172723310108921</v>
      </c>
      <c r="Z12" s="59">
        <v>3.9020757638538075E-3</v>
      </c>
      <c r="AA12" s="59">
        <v>0</v>
      </c>
      <c r="AB12" s="59">
        <v>2.123023040221543E-2</v>
      </c>
      <c r="AC12" s="59">
        <v>4.4138368086469794E-2</v>
      </c>
      <c r="AD12" s="59">
        <v>7.5097870183987947E-2</v>
      </c>
      <c r="AE12" s="59">
        <v>0.15044836086381416</v>
      </c>
      <c r="AF12" s="59">
        <v>7.7070788964354667E-2</v>
      </c>
      <c r="AG12" s="59">
        <v>2.3240454283125683E-2</v>
      </c>
      <c r="AH12" s="59">
        <v>0.17521368192594886</v>
      </c>
      <c r="AI12" s="59">
        <v>0</v>
      </c>
      <c r="AJ12" s="116">
        <v>1.5307770003075474</v>
      </c>
      <c r="AK12" s="59">
        <v>1.3020133737586747E-2</v>
      </c>
      <c r="AL12" s="59">
        <v>0.1455612064370547</v>
      </c>
      <c r="AM12" s="59">
        <v>1.1245896789602975E-2</v>
      </c>
      <c r="AN12" s="116">
        <v>0.16982723696424443</v>
      </c>
      <c r="AO12" s="66">
        <v>0</v>
      </c>
      <c r="AP12" s="66"/>
      <c r="AQ12" s="66"/>
      <c r="AR12" s="204"/>
      <c r="AS12" s="205"/>
      <c r="AT12" s="204"/>
      <c r="AU12" s="205"/>
      <c r="AV12" s="204">
        <v>4.0401089459976633</v>
      </c>
      <c r="AW12" s="205"/>
      <c r="AX12" s="200">
        <v>2.8884796330085143</v>
      </c>
      <c r="AY12" s="201"/>
      <c r="AZ12" s="204">
        <v>0.28280762621983646</v>
      </c>
      <c r="BA12" s="205"/>
      <c r="BB12" s="200">
        <v>0.20219357431059601</v>
      </c>
      <c r="BC12" s="201"/>
      <c r="BD12" s="200">
        <v>4.3229165722174994</v>
      </c>
      <c r="BE12" s="201"/>
      <c r="BF12" s="200">
        <v>3.0906732073191101</v>
      </c>
      <c r="BG12" s="201"/>
      <c r="BH12" s="204">
        <v>0.8645833144434999</v>
      </c>
      <c r="BI12" s="205"/>
      <c r="BJ12" s="200">
        <v>0.61813464146382202</v>
      </c>
      <c r="BK12" s="201"/>
      <c r="BL12" s="202">
        <v>5.1874998866609996</v>
      </c>
      <c r="BM12" s="203"/>
      <c r="BN12" s="202">
        <v>3.7088078487829321</v>
      </c>
      <c r="BO12" s="203"/>
      <c r="BP12" s="64"/>
      <c r="BQ12" s="65"/>
    </row>
    <row r="13" spans="1:75" ht="45" customHeight="1" x14ac:dyDescent="0.2">
      <c r="A13" s="59">
        <v>7</v>
      </c>
      <c r="B13" s="59" t="s">
        <v>47</v>
      </c>
      <c r="C13" s="60" t="s">
        <v>314</v>
      </c>
      <c r="D13" s="61" t="s">
        <v>315</v>
      </c>
      <c r="E13" s="62">
        <v>5</v>
      </c>
      <c r="F13" s="63">
        <v>820.5</v>
      </c>
      <c r="G13" s="59">
        <v>1.2273739349177331</v>
      </c>
      <c r="H13" s="59">
        <v>0.98925377581340823</v>
      </c>
      <c r="I13" s="59">
        <v>2.2166277107311414</v>
      </c>
      <c r="J13" s="59">
        <v>0</v>
      </c>
      <c r="K13" s="59">
        <v>0</v>
      </c>
      <c r="L13" s="59">
        <v>0</v>
      </c>
      <c r="M13" s="59">
        <v>0</v>
      </c>
      <c r="N13" s="59">
        <v>0.21611869485110702</v>
      </c>
      <c r="O13" s="59">
        <v>0</v>
      </c>
      <c r="P13" s="59">
        <v>0</v>
      </c>
      <c r="Q13" s="59">
        <v>1.7862491855404345</v>
      </c>
      <c r="R13" s="59">
        <v>4.14919612</v>
      </c>
      <c r="S13" s="116">
        <v>6.1515640003915415</v>
      </c>
      <c r="T13" s="59">
        <v>0.64798551938315829</v>
      </c>
      <c r="U13" s="59">
        <v>0</v>
      </c>
      <c r="V13" s="59">
        <v>0.47210785038144892</v>
      </c>
      <c r="W13" s="59">
        <v>0</v>
      </c>
      <c r="X13" s="59">
        <v>0.34816741391018541</v>
      </c>
      <c r="Y13" s="59">
        <v>0.39432542436068202</v>
      </c>
      <c r="Z13" s="59">
        <v>7.2673111480871131E-3</v>
      </c>
      <c r="AA13" s="59">
        <v>0</v>
      </c>
      <c r="AB13" s="59">
        <v>3.9539644900718159E-2</v>
      </c>
      <c r="AC13" s="59">
        <v>8.2204260979385713E-2</v>
      </c>
      <c r="AD13" s="59">
        <v>0.13986391403294682</v>
      </c>
      <c r="AE13" s="59">
        <v>0.28019831399613804</v>
      </c>
      <c r="AF13" s="59">
        <v>9.1307539883888539E-2</v>
      </c>
      <c r="AG13" s="59">
        <v>6.2491074583498847E-2</v>
      </c>
      <c r="AH13" s="59">
        <v>0.53965275874662066</v>
      </c>
      <c r="AI13" s="59">
        <v>0</v>
      </c>
      <c r="AJ13" s="116">
        <v>3.1051110263067585</v>
      </c>
      <c r="AK13" s="59">
        <v>3.8573174470962493E-2</v>
      </c>
      <c r="AL13" s="59">
        <v>0.43265018535919308</v>
      </c>
      <c r="AM13" s="59">
        <v>2.4739111716772719E-2</v>
      </c>
      <c r="AN13" s="116">
        <v>0.4959624715469283</v>
      </c>
      <c r="AO13" s="63">
        <v>21.118979210526312</v>
      </c>
      <c r="AP13" s="63">
        <v>0</v>
      </c>
      <c r="AQ13" s="63">
        <v>14.322363203253907</v>
      </c>
      <c r="AR13" s="63">
        <v>10.089495373488566</v>
      </c>
      <c r="AS13" s="63">
        <v>9.8881711359208069</v>
      </c>
      <c r="AT13" s="63">
        <v>19.977666509409374</v>
      </c>
      <c r="AU13" s="63">
        <v>34.300029712663282</v>
      </c>
      <c r="AV13" s="66"/>
      <c r="AW13" s="66">
        <v>0</v>
      </c>
      <c r="AX13" s="63">
        <v>53.065910928912054</v>
      </c>
      <c r="AY13" s="63">
        <v>67.388274132165961</v>
      </c>
      <c r="AZ13" s="63">
        <v>0</v>
      </c>
      <c r="BA13" s="63">
        <v>0</v>
      </c>
      <c r="BB13" s="63">
        <v>3.7146137650238442</v>
      </c>
      <c r="BC13" s="63">
        <v>4.7171791892516177</v>
      </c>
      <c r="BD13" s="63">
        <v>0</v>
      </c>
      <c r="BE13" s="63">
        <v>0</v>
      </c>
      <c r="BF13" s="63">
        <v>56.780524693935895</v>
      </c>
      <c r="BG13" s="63">
        <v>72.105453321417585</v>
      </c>
      <c r="BH13" s="63">
        <v>0</v>
      </c>
      <c r="BI13" s="63">
        <v>0</v>
      </c>
      <c r="BJ13" s="63">
        <v>11.35610493878718</v>
      </c>
      <c r="BK13" s="63">
        <v>14.421090664283518</v>
      </c>
      <c r="BL13" s="63">
        <v>0</v>
      </c>
      <c r="BM13" s="63">
        <v>0</v>
      </c>
      <c r="BN13" s="67">
        <v>68.136629632723071</v>
      </c>
      <c r="BO13" s="67">
        <v>86.526543985701096</v>
      </c>
      <c r="BP13" s="68"/>
      <c r="BQ13" s="69"/>
    </row>
    <row r="14" spans="1:75" ht="43.5" customHeight="1" x14ac:dyDescent="0.2">
      <c r="A14" s="59">
        <v>8</v>
      </c>
      <c r="B14" s="59" t="s">
        <v>47</v>
      </c>
      <c r="C14" s="70" t="s">
        <v>318</v>
      </c>
      <c r="D14" s="71">
        <v>18</v>
      </c>
      <c r="E14" s="62">
        <v>9</v>
      </c>
      <c r="F14" s="63">
        <v>5419.4</v>
      </c>
      <c r="G14" s="59">
        <v>0.34403400000000001</v>
      </c>
      <c r="H14" s="59">
        <v>0.1823012</v>
      </c>
      <c r="I14" s="59">
        <v>0.5263352</v>
      </c>
      <c r="J14" s="59">
        <v>0.35320200000000002</v>
      </c>
      <c r="K14" s="59">
        <v>0.41770000000000002</v>
      </c>
      <c r="L14" s="59">
        <v>0</v>
      </c>
      <c r="M14" s="59">
        <v>0.77090199999999998</v>
      </c>
      <c r="N14" s="59">
        <v>3.0055999999999996E-2</v>
      </c>
      <c r="O14" s="59">
        <v>0</v>
      </c>
      <c r="P14" s="59">
        <v>0</v>
      </c>
      <c r="Q14" s="59">
        <v>0.47835279999999997</v>
      </c>
      <c r="R14" s="59"/>
      <c r="S14" s="116">
        <v>0.50840879999999999</v>
      </c>
      <c r="T14" s="59">
        <v>0.49129999999999996</v>
      </c>
      <c r="U14" s="59">
        <v>0</v>
      </c>
      <c r="V14" s="59">
        <v>0.44274799999999997</v>
      </c>
      <c r="W14" s="59">
        <v>0</v>
      </c>
      <c r="X14" s="59">
        <v>0.176868</v>
      </c>
      <c r="Y14" s="59">
        <v>0.35489199999999999</v>
      </c>
      <c r="Z14" s="59">
        <v>4.0460000000000001E-3</v>
      </c>
      <c r="AA14" s="59">
        <v>1.6761999999999999E-2</v>
      </c>
      <c r="AB14" s="59">
        <v>1.2484799999999999E-2</v>
      </c>
      <c r="AC14" s="59">
        <v>7.2481199999999996E-2</v>
      </c>
      <c r="AD14" s="59">
        <v>8.0573199999999998E-2</v>
      </c>
      <c r="AE14" s="59">
        <v>8.30008E-2</v>
      </c>
      <c r="AF14" s="59">
        <v>5.2251199999999991E-2</v>
      </c>
      <c r="AG14" s="59">
        <v>0.33084720000000001</v>
      </c>
      <c r="AH14" s="59">
        <v>0.29824800000000001</v>
      </c>
      <c r="AI14" s="59">
        <v>0</v>
      </c>
      <c r="AJ14" s="116">
        <v>2.4165023999999997</v>
      </c>
      <c r="AK14" s="59">
        <v>5.6065999999999998E-2</v>
      </c>
      <c r="AL14" s="59">
        <v>8.1382399999999994E-2</v>
      </c>
      <c r="AM14" s="59">
        <v>0</v>
      </c>
      <c r="AN14" s="116">
        <v>0.1374484</v>
      </c>
      <c r="AO14" s="66">
        <v>0</v>
      </c>
      <c r="AP14" s="66"/>
      <c r="AQ14" s="66"/>
      <c r="AR14" s="204"/>
      <c r="AS14" s="205"/>
      <c r="AT14" s="204"/>
      <c r="AU14" s="205"/>
      <c r="AV14" s="204">
        <v>4.3595968000000003</v>
      </c>
      <c r="AW14" s="205"/>
      <c r="AX14" s="200">
        <v>3.5886947999999999</v>
      </c>
      <c r="AY14" s="201"/>
      <c r="AZ14" s="204">
        <v>0.30517177600000006</v>
      </c>
      <c r="BA14" s="205"/>
      <c r="BB14" s="200">
        <v>0.25120863600000004</v>
      </c>
      <c r="BC14" s="201"/>
      <c r="BD14" s="200">
        <v>4.6647685760000002</v>
      </c>
      <c r="BE14" s="201"/>
      <c r="BF14" s="200">
        <v>3.8399034359999997</v>
      </c>
      <c r="BG14" s="201"/>
      <c r="BH14" s="204">
        <v>0.93295371520000003</v>
      </c>
      <c r="BI14" s="205"/>
      <c r="BJ14" s="200">
        <v>0.76798068720000001</v>
      </c>
      <c r="BK14" s="201"/>
      <c r="BL14" s="202">
        <v>5.5977222912000002</v>
      </c>
      <c r="BM14" s="203"/>
      <c r="BN14" s="202">
        <v>4.6078841231999998</v>
      </c>
      <c r="BO14" s="203"/>
      <c r="BP14" s="64"/>
      <c r="BQ14" s="72"/>
      <c r="BR14" s="54"/>
      <c r="BS14" s="54"/>
      <c r="BT14" s="54"/>
      <c r="BU14" s="54"/>
      <c r="BV14" s="54"/>
      <c r="BW14" s="54"/>
    </row>
    <row r="15" spans="1:75" ht="43.5" customHeight="1" x14ac:dyDescent="0.2">
      <c r="A15" s="59">
        <v>9</v>
      </c>
      <c r="B15" s="59" t="s">
        <v>47</v>
      </c>
      <c r="C15" s="60" t="s">
        <v>317</v>
      </c>
      <c r="D15" s="61" t="s">
        <v>232</v>
      </c>
      <c r="E15" s="62">
        <v>2</v>
      </c>
      <c r="F15" s="63">
        <v>819.2</v>
      </c>
      <c r="G15" s="59">
        <v>0.30397772249999994</v>
      </c>
      <c r="H15" s="59">
        <v>0.62674146038459921</v>
      </c>
      <c r="I15" s="59">
        <v>0.93071918288459909</v>
      </c>
      <c r="J15" s="59">
        <v>0</v>
      </c>
      <c r="K15" s="59">
        <v>0</v>
      </c>
      <c r="L15" s="59">
        <v>0</v>
      </c>
      <c r="M15" s="59">
        <v>0</v>
      </c>
      <c r="N15" s="59">
        <v>0</v>
      </c>
      <c r="O15" s="59">
        <v>0</v>
      </c>
      <c r="P15" s="59">
        <v>0</v>
      </c>
      <c r="Q15" s="59">
        <v>1.6383015642601746</v>
      </c>
      <c r="R15" s="59">
        <v>0</v>
      </c>
      <c r="S15" s="116">
        <v>1.6383015642601746</v>
      </c>
      <c r="T15" s="59">
        <v>0.30828200042714493</v>
      </c>
      <c r="U15" s="59">
        <v>0</v>
      </c>
      <c r="V15" s="59">
        <v>0</v>
      </c>
      <c r="W15" s="59">
        <v>0.55272162779971368</v>
      </c>
      <c r="X15" s="59">
        <v>0.22753876992152294</v>
      </c>
      <c r="Y15" s="59">
        <v>0</v>
      </c>
      <c r="Z15" s="59">
        <v>4.1722866432632177E-3</v>
      </c>
      <c r="AA15" s="59">
        <v>0</v>
      </c>
      <c r="AB15" s="59">
        <v>3.3310971271827645E-2</v>
      </c>
      <c r="AC15" s="59">
        <v>4.7194861086124425E-2</v>
      </c>
      <c r="AD15" s="59">
        <v>8.0298246284360636E-2</v>
      </c>
      <c r="AE15" s="59">
        <v>0.16086660652457122</v>
      </c>
      <c r="AF15" s="59">
        <v>0.11255684566516003</v>
      </c>
      <c r="AG15" s="59">
        <v>3.5939025632845789E-2</v>
      </c>
      <c r="AH15" s="59">
        <v>0.31022001648894088</v>
      </c>
      <c r="AI15" s="59">
        <v>0.12703200885713828</v>
      </c>
      <c r="AJ15" s="116">
        <v>2.0001332666026133</v>
      </c>
      <c r="AK15" s="59">
        <v>1.9091521447364045E-2</v>
      </c>
      <c r="AL15" s="59">
        <v>0.21338676895551303</v>
      </c>
      <c r="AM15" s="59">
        <v>5.9602847377610346E-2</v>
      </c>
      <c r="AN15" s="116">
        <v>0.29208113778048739</v>
      </c>
      <c r="AO15" s="66">
        <v>0</v>
      </c>
      <c r="AP15" s="66"/>
      <c r="AQ15" s="66"/>
      <c r="AR15" s="66"/>
      <c r="AS15" s="66"/>
      <c r="AT15" s="204"/>
      <c r="AU15" s="205"/>
      <c r="AV15" s="204"/>
      <c r="AW15" s="205"/>
      <c r="AX15" s="200">
        <v>4.8612351515278744</v>
      </c>
      <c r="AY15" s="201"/>
      <c r="AZ15" s="200"/>
      <c r="BA15" s="201"/>
      <c r="BB15" s="200">
        <v>0.34028646060695122</v>
      </c>
      <c r="BC15" s="201"/>
      <c r="BD15" s="200"/>
      <c r="BE15" s="201"/>
      <c r="BF15" s="200">
        <v>5.201521612134826</v>
      </c>
      <c r="BG15" s="201"/>
      <c r="BH15" s="200"/>
      <c r="BI15" s="201"/>
      <c r="BJ15" s="200">
        <v>0.26007608060674131</v>
      </c>
      <c r="BK15" s="201"/>
      <c r="BL15" s="200"/>
      <c r="BM15" s="201"/>
      <c r="BN15" s="202">
        <v>5.4615976927415675</v>
      </c>
      <c r="BO15" s="203"/>
      <c r="BP15" s="64"/>
      <c r="BQ15" s="65"/>
    </row>
    <row r="16" spans="1:75" ht="43.5" customHeight="1" x14ac:dyDescent="0.2">
      <c r="A16" s="59">
        <v>10</v>
      </c>
      <c r="B16" s="59" t="s">
        <v>47</v>
      </c>
      <c r="C16" s="60" t="s">
        <v>140</v>
      </c>
      <c r="D16" s="61" t="s">
        <v>100</v>
      </c>
      <c r="E16" s="62">
        <v>2</v>
      </c>
      <c r="F16" s="63">
        <v>483.62</v>
      </c>
      <c r="G16" s="59">
        <v>0.71178099618708945</v>
      </c>
      <c r="H16" s="59">
        <v>0.86780730126728833</v>
      </c>
      <c r="I16" s="59">
        <v>1.5795882974543778</v>
      </c>
      <c r="J16" s="59">
        <v>0</v>
      </c>
      <c r="K16" s="59">
        <v>0</v>
      </c>
      <c r="L16" s="59">
        <v>0</v>
      </c>
      <c r="M16" s="59">
        <v>0</v>
      </c>
      <c r="N16" s="59">
        <v>0.56999999999999995</v>
      </c>
      <c r="O16" s="59">
        <v>0</v>
      </c>
      <c r="P16" s="59">
        <v>0</v>
      </c>
      <c r="Q16" s="59">
        <v>1.8541037255501824E-2</v>
      </c>
      <c r="R16" s="59">
        <v>0</v>
      </c>
      <c r="S16" s="116">
        <v>0.58854103725550178</v>
      </c>
      <c r="T16" s="59">
        <v>0.58107513926417054</v>
      </c>
      <c r="U16" s="59">
        <v>0</v>
      </c>
      <c r="V16" s="59">
        <v>0</v>
      </c>
      <c r="W16" s="59">
        <v>0.79258342533471049</v>
      </c>
      <c r="X16" s="59">
        <v>0.42888369167499735</v>
      </c>
      <c r="Y16" s="59">
        <v>0</v>
      </c>
      <c r="Z16" s="59">
        <v>7.864267258305805E-3</v>
      </c>
      <c r="AA16" s="59">
        <v>0</v>
      </c>
      <c r="AB16" s="59">
        <v>6.2787244289263661E-2</v>
      </c>
      <c r="AC16" s="59">
        <v>8.8956735846320939E-2</v>
      </c>
      <c r="AD16" s="59">
        <v>0.15135270491856151</v>
      </c>
      <c r="AE16" s="59">
        <v>0.30321454272290693</v>
      </c>
      <c r="AF16" s="59">
        <v>0.10327369487714946</v>
      </c>
      <c r="AG16" s="59">
        <v>4.8537189896214923E-2</v>
      </c>
      <c r="AH16" s="59">
        <v>0.37121588740852879</v>
      </c>
      <c r="AI16" s="59">
        <v>0</v>
      </c>
      <c r="AJ16" s="116">
        <v>2.9397445234911301</v>
      </c>
      <c r="AK16" s="59">
        <v>2.3948116206636217E-2</v>
      </c>
      <c r="AL16" s="59">
        <v>0.26644923702516582</v>
      </c>
      <c r="AM16" s="59">
        <v>8.4592342979457058E-2</v>
      </c>
      <c r="AN16" s="116">
        <v>0.3749896962112591</v>
      </c>
      <c r="AO16" s="66">
        <v>0</v>
      </c>
      <c r="AP16" s="66"/>
      <c r="AQ16" s="66"/>
      <c r="AR16" s="66"/>
      <c r="AS16" s="66"/>
      <c r="AT16" s="204"/>
      <c r="AU16" s="205"/>
      <c r="AV16" s="204"/>
      <c r="AW16" s="205"/>
      <c r="AX16" s="200">
        <v>5.482863554412269</v>
      </c>
      <c r="AY16" s="201"/>
      <c r="AZ16" s="200"/>
      <c r="BA16" s="201"/>
      <c r="BB16" s="200">
        <v>0.38380044880885889</v>
      </c>
      <c r="BC16" s="201"/>
      <c r="BD16" s="200"/>
      <c r="BE16" s="201"/>
      <c r="BF16" s="200">
        <v>5.8666640032211284</v>
      </c>
      <c r="BG16" s="201"/>
      <c r="BH16" s="200"/>
      <c r="BI16" s="201"/>
      <c r="BJ16" s="200">
        <v>0.29333320016105641</v>
      </c>
      <c r="BK16" s="201"/>
      <c r="BL16" s="200"/>
      <c r="BM16" s="201"/>
      <c r="BN16" s="202">
        <v>6.1599972033821846</v>
      </c>
      <c r="BO16" s="203"/>
      <c r="BP16" s="64"/>
      <c r="BQ16" s="65"/>
    </row>
    <row r="17" spans="1:94" ht="18" x14ac:dyDescent="0.2">
      <c r="A17" s="73"/>
      <c r="B17" s="73"/>
      <c r="C17" s="74"/>
      <c r="D17" s="75"/>
      <c r="E17" s="76"/>
      <c r="F17" s="77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/>
      <c r="AD17" s="73"/>
      <c r="AE17" s="73"/>
      <c r="AF17" s="73"/>
      <c r="AG17" s="73"/>
      <c r="AH17" s="73"/>
      <c r="AI17" s="73"/>
      <c r="AJ17" s="73"/>
      <c r="AK17" s="73"/>
      <c r="AL17" s="73"/>
      <c r="AM17" s="73"/>
      <c r="AN17" s="73"/>
      <c r="AO17" s="88"/>
      <c r="AP17" s="88"/>
      <c r="AQ17" s="88"/>
      <c r="AR17" s="88"/>
      <c r="AS17" s="88"/>
      <c r="AT17" s="88"/>
      <c r="AU17" s="88"/>
      <c r="AV17" s="88"/>
      <c r="AW17" s="88"/>
      <c r="AX17" s="89"/>
      <c r="AY17" s="89"/>
      <c r="AZ17" s="89"/>
      <c r="BA17" s="89"/>
      <c r="BB17" s="89"/>
      <c r="BC17" s="89"/>
      <c r="BD17" s="89"/>
      <c r="BE17" s="89"/>
      <c r="BF17" s="89"/>
      <c r="BG17" s="89"/>
      <c r="BH17" s="89"/>
      <c r="BI17" s="89"/>
      <c r="BJ17" s="89"/>
      <c r="BK17" s="89"/>
      <c r="BL17" s="89"/>
      <c r="BM17" s="89"/>
      <c r="BN17" s="90"/>
      <c r="BO17" s="90"/>
      <c r="BP17" s="64"/>
      <c r="BQ17" s="65"/>
    </row>
    <row r="18" spans="1:94" ht="18" x14ac:dyDescent="0.2">
      <c r="A18" s="73"/>
      <c r="B18" s="73"/>
      <c r="C18" s="74"/>
      <c r="D18" s="75"/>
      <c r="E18" s="76"/>
      <c r="F18" s="77"/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/>
      <c r="AD18" s="73"/>
      <c r="AE18" s="73"/>
      <c r="AF18" s="73"/>
      <c r="AG18" s="73"/>
      <c r="AH18" s="73"/>
      <c r="AI18" s="73"/>
      <c r="AJ18" s="73"/>
      <c r="AK18" s="73"/>
      <c r="AL18" s="73"/>
      <c r="AM18" s="73"/>
      <c r="AN18" s="7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4"/>
      <c r="AY18" s="124"/>
      <c r="AZ18" s="124"/>
      <c r="BA18" s="124"/>
      <c r="BB18" s="124"/>
      <c r="BC18" s="124"/>
      <c r="BD18" s="124"/>
      <c r="BE18" s="124"/>
      <c r="BF18" s="124"/>
      <c r="BG18" s="124"/>
      <c r="BH18" s="124"/>
      <c r="BI18" s="124"/>
      <c r="BJ18" s="124"/>
      <c r="BK18" s="124"/>
      <c r="BL18" s="124"/>
      <c r="BM18" s="124"/>
      <c r="BN18" s="125"/>
      <c r="BO18" s="125"/>
      <c r="BP18" s="64"/>
      <c r="BQ18" s="65"/>
    </row>
    <row r="19" spans="1:94" ht="18" x14ac:dyDescent="0.2">
      <c r="A19" s="73"/>
      <c r="B19" s="73"/>
      <c r="C19" s="74"/>
      <c r="D19" s="75"/>
      <c r="E19" s="76"/>
      <c r="F19" s="77"/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127"/>
      <c r="AA19" s="127"/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99" t="s">
        <v>378</v>
      </c>
      <c r="AN19" s="199"/>
      <c r="AO19" s="199"/>
      <c r="AP19" s="199"/>
      <c r="AQ19" s="199"/>
      <c r="AR19" s="199"/>
      <c r="AS19" s="199"/>
      <c r="AT19" s="199"/>
      <c r="AU19" s="199"/>
      <c r="AV19" s="199"/>
      <c r="AW19" s="199"/>
      <c r="AX19" s="199"/>
      <c r="AY19" s="199"/>
      <c r="AZ19" s="199"/>
      <c r="BA19" s="199"/>
      <c r="BB19" s="199"/>
      <c r="BC19" s="199"/>
      <c r="BD19" s="199"/>
      <c r="BE19" s="199"/>
      <c r="BF19" s="128"/>
      <c r="BG19" s="128"/>
      <c r="BH19" s="128"/>
      <c r="BI19" s="128"/>
      <c r="BJ19" s="128"/>
      <c r="BK19" s="128"/>
      <c r="BL19" s="128"/>
      <c r="BM19" s="128"/>
      <c r="BN19" s="125"/>
      <c r="BO19" s="125"/>
      <c r="BP19" s="64"/>
      <c r="BQ19" s="65"/>
    </row>
    <row r="20" spans="1:94" ht="18" x14ac:dyDescent="0.2">
      <c r="A20" s="73"/>
      <c r="B20" s="73"/>
      <c r="C20" s="74"/>
      <c r="D20" s="75"/>
      <c r="E20" s="76"/>
      <c r="F20" s="77"/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127"/>
      <c r="AA20" s="127"/>
      <c r="AB20" s="127"/>
      <c r="AC20" s="127"/>
      <c r="AD20" s="127"/>
      <c r="AE20" s="127"/>
      <c r="AF20" s="127"/>
      <c r="AG20" s="127"/>
      <c r="AH20" s="127"/>
      <c r="AI20" s="127"/>
      <c r="AJ20" s="127"/>
      <c r="AK20" s="127"/>
      <c r="AL20" s="127"/>
      <c r="AM20" s="129"/>
      <c r="AN20" s="129"/>
      <c r="AO20" s="129"/>
      <c r="AP20" s="129"/>
      <c r="AQ20" s="129"/>
      <c r="AR20" s="129"/>
      <c r="AS20" s="129"/>
      <c r="AT20" s="129"/>
      <c r="AU20" s="129"/>
      <c r="AV20" s="129"/>
      <c r="AW20" s="129"/>
      <c r="AX20" s="129"/>
      <c r="AY20" s="129"/>
      <c r="AZ20" s="129"/>
      <c r="BA20" s="129"/>
      <c r="BB20" s="129"/>
      <c r="BC20" s="129"/>
      <c r="BD20" s="129"/>
      <c r="BE20" s="129"/>
      <c r="BF20" s="128"/>
      <c r="BG20" s="128"/>
      <c r="BH20" s="128"/>
      <c r="BI20" s="128"/>
      <c r="BJ20" s="128"/>
      <c r="BK20" s="128"/>
      <c r="BL20" s="128"/>
      <c r="BM20" s="128"/>
      <c r="BN20" s="125"/>
      <c r="BO20" s="125"/>
      <c r="BP20" s="64"/>
      <c r="BQ20" s="65"/>
    </row>
    <row r="21" spans="1:94" ht="18" x14ac:dyDescent="0.2">
      <c r="A21" s="73"/>
      <c r="B21" s="73"/>
      <c r="C21" s="74"/>
      <c r="D21" s="75"/>
      <c r="E21" s="76"/>
      <c r="F21" s="77"/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127"/>
      <c r="AA21" s="127"/>
      <c r="AB21" s="127"/>
      <c r="AC21" s="127"/>
      <c r="AD21" s="127"/>
      <c r="AE21" s="127"/>
      <c r="AF21" s="127"/>
      <c r="AG21" s="127"/>
      <c r="AH21" s="127"/>
      <c r="AI21" s="127"/>
      <c r="AJ21" s="127"/>
      <c r="AK21" s="127"/>
      <c r="AL21" s="127"/>
      <c r="AM21" s="199" t="s">
        <v>372</v>
      </c>
      <c r="AN21" s="199"/>
      <c r="AO21" s="199"/>
      <c r="AP21" s="199"/>
      <c r="AQ21" s="199"/>
      <c r="AR21" s="199"/>
      <c r="AS21" s="199"/>
      <c r="AT21" s="199"/>
      <c r="AU21" s="199"/>
      <c r="AV21" s="199"/>
      <c r="AW21" s="199"/>
      <c r="AX21" s="199"/>
      <c r="AY21" s="199"/>
      <c r="AZ21" s="199"/>
      <c r="BA21" s="199"/>
      <c r="BB21" s="199"/>
      <c r="BC21" s="199"/>
      <c r="BD21" s="199"/>
      <c r="BE21" s="199"/>
      <c r="BF21" s="128"/>
      <c r="BG21" s="128"/>
      <c r="BH21" s="128"/>
      <c r="BI21" s="128"/>
      <c r="BJ21" s="128"/>
      <c r="BK21" s="128"/>
      <c r="BL21" s="128"/>
      <c r="BM21" s="128"/>
      <c r="BN21" s="125"/>
      <c r="BO21" s="125"/>
      <c r="BP21" s="64"/>
      <c r="BQ21" s="65"/>
    </row>
    <row r="22" spans="1:94" ht="18" x14ac:dyDescent="0.2">
      <c r="A22" s="73"/>
      <c r="B22" s="73"/>
      <c r="C22" s="74"/>
      <c r="D22" s="75"/>
      <c r="E22" s="76"/>
      <c r="F22" s="77"/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127"/>
      <c r="AA22" s="127"/>
      <c r="AB22" s="127"/>
      <c r="AC22" s="127"/>
      <c r="AD22" s="127"/>
      <c r="AE22" s="127"/>
      <c r="AF22" s="127"/>
      <c r="AG22" s="127"/>
      <c r="AH22" s="127"/>
      <c r="AI22" s="127"/>
      <c r="AJ22" s="127"/>
      <c r="AK22" s="127"/>
      <c r="AL22" s="127"/>
      <c r="AM22" s="127"/>
      <c r="AN22" s="127"/>
      <c r="AO22" s="130"/>
      <c r="AP22" s="130"/>
      <c r="AQ22" s="130"/>
      <c r="AR22" s="130"/>
      <c r="AS22" s="130"/>
      <c r="AT22" s="130"/>
      <c r="AU22" s="130"/>
      <c r="AV22" s="130"/>
      <c r="AW22" s="130"/>
      <c r="AX22" s="128"/>
      <c r="AY22" s="128"/>
      <c r="AZ22" s="128"/>
      <c r="BA22" s="128"/>
      <c r="BB22" s="128"/>
      <c r="BC22" s="128"/>
      <c r="BD22" s="128"/>
      <c r="BE22" s="128"/>
      <c r="BF22" s="128"/>
      <c r="BG22" s="128"/>
      <c r="BH22" s="128"/>
      <c r="BI22" s="128"/>
      <c r="BJ22" s="128"/>
      <c r="BK22" s="128"/>
      <c r="BL22" s="128"/>
      <c r="BM22" s="128"/>
      <c r="BN22" s="125"/>
      <c r="BO22" s="125"/>
      <c r="BP22" s="64"/>
      <c r="BQ22" s="65"/>
    </row>
    <row r="23" spans="1:94" ht="31.5" customHeight="1" x14ac:dyDescent="0.2">
      <c r="A23" s="73"/>
      <c r="B23" s="73"/>
      <c r="C23" s="74"/>
      <c r="D23" s="75"/>
      <c r="E23" s="76"/>
      <c r="F23" s="77"/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127"/>
      <c r="AA23" s="127"/>
      <c r="AB23" s="127"/>
      <c r="AC23" s="127"/>
      <c r="AD23" s="127"/>
      <c r="AE23" s="127"/>
      <c r="AF23" s="127"/>
      <c r="AG23" s="127"/>
      <c r="AH23" s="127"/>
      <c r="AI23" s="127"/>
      <c r="AJ23" s="127"/>
      <c r="AK23" s="127"/>
      <c r="AL23" s="127"/>
      <c r="AM23" s="127"/>
      <c r="AN23" s="127"/>
      <c r="AO23" s="172" t="s">
        <v>371</v>
      </c>
      <c r="AP23" s="172"/>
      <c r="AQ23" s="172"/>
      <c r="AR23" s="172"/>
      <c r="AS23" s="172"/>
      <c r="AT23" s="172"/>
      <c r="AU23" s="172"/>
      <c r="AV23" s="172"/>
      <c r="AW23" s="172"/>
      <c r="AX23" s="128"/>
      <c r="AY23" s="128"/>
      <c r="AZ23" s="128"/>
      <c r="BA23" s="128"/>
      <c r="BB23" s="128"/>
      <c r="BC23" s="128"/>
      <c r="BD23" s="128"/>
      <c r="BE23" s="128"/>
      <c r="BF23" s="128"/>
      <c r="BG23" s="128"/>
      <c r="BH23" s="128"/>
      <c r="BI23" s="198" t="s">
        <v>373</v>
      </c>
      <c r="BJ23" s="198"/>
      <c r="BK23" s="198"/>
      <c r="BL23" s="128"/>
      <c r="BM23" s="128"/>
      <c r="BN23" s="125"/>
      <c r="BO23" s="125"/>
      <c r="BP23" s="64"/>
      <c r="BQ23" s="65"/>
    </row>
    <row r="24" spans="1:94" s="121" customFormat="1" ht="18" customHeight="1" x14ac:dyDescent="0.3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  <c r="M24" s="181"/>
      <c r="N24" s="181"/>
      <c r="O24" s="181"/>
      <c r="P24" s="181"/>
      <c r="Q24" s="181"/>
      <c r="R24" s="181"/>
      <c r="S24" s="181"/>
      <c r="T24" s="11"/>
      <c r="V24" s="43"/>
      <c r="W24" s="43"/>
      <c r="X24" s="43"/>
      <c r="Y24" s="43"/>
      <c r="Z24" s="43"/>
      <c r="AA24" s="43"/>
      <c r="AB24" s="43"/>
      <c r="AC24" s="43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72" t="s">
        <v>368</v>
      </c>
      <c r="AP24" s="172"/>
      <c r="AQ24" s="172"/>
      <c r="AR24" s="172"/>
      <c r="AS24" s="172"/>
      <c r="AT24" s="172"/>
      <c r="AU24" s="172"/>
      <c r="AV24" s="172"/>
      <c r="AW24" s="172"/>
      <c r="AX24" s="172"/>
      <c r="AY24" s="43"/>
      <c r="AZ24" s="43"/>
      <c r="BA24" s="43"/>
      <c r="BB24" s="43"/>
      <c r="BC24" s="43"/>
      <c r="BD24" s="43"/>
      <c r="BE24" s="43"/>
      <c r="BF24" s="43"/>
      <c r="BG24" s="47"/>
      <c r="BH24" s="131"/>
      <c r="BI24" s="131"/>
      <c r="BJ24" s="131"/>
      <c r="BK24" s="131"/>
      <c r="BL24" s="131"/>
      <c r="BM24" s="131"/>
      <c r="BQ24" s="42"/>
      <c r="CI24" s="81"/>
      <c r="CJ24" s="81"/>
      <c r="CK24" s="81"/>
      <c r="CL24" s="81"/>
      <c r="CM24" s="81"/>
      <c r="CN24" s="81"/>
      <c r="CO24" s="81"/>
      <c r="CP24" s="81"/>
    </row>
    <row r="25" spans="1:94" s="121" customFormat="1" ht="18" customHeight="1" x14ac:dyDescent="0.3">
      <c r="A25" s="39"/>
      <c r="B25" s="39"/>
      <c r="C25" s="39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11"/>
      <c r="V25" s="43"/>
      <c r="W25" s="43"/>
      <c r="X25" s="43"/>
      <c r="Y25" s="43"/>
      <c r="Z25" s="43"/>
      <c r="AA25" s="43"/>
      <c r="AB25" s="43"/>
      <c r="AC25" s="43"/>
      <c r="AD25" s="131"/>
      <c r="AE25" s="131"/>
      <c r="AF25" s="131"/>
      <c r="AG25" s="131"/>
      <c r="AH25" s="131"/>
      <c r="AI25" s="131"/>
      <c r="AJ25" s="131"/>
      <c r="AK25" s="131"/>
      <c r="AL25" s="45"/>
      <c r="AM25" s="45"/>
      <c r="AN25" s="45"/>
      <c r="AO25" s="45"/>
      <c r="AP25" s="131"/>
      <c r="AQ25" s="131"/>
      <c r="AR25" s="43"/>
      <c r="AS25" s="43"/>
      <c r="AT25" s="43"/>
      <c r="AU25" s="131"/>
      <c r="AV25" s="43"/>
      <c r="AW25" s="43"/>
      <c r="AX25" s="43"/>
      <c r="AY25" s="43"/>
      <c r="AZ25" s="43"/>
      <c r="BA25" s="43"/>
      <c r="BB25" s="43"/>
      <c r="BC25" s="43"/>
      <c r="BD25" s="43"/>
      <c r="BE25" s="43"/>
      <c r="BF25" s="43"/>
      <c r="BG25" s="43"/>
      <c r="BH25" s="131"/>
      <c r="BI25" s="131"/>
      <c r="BJ25" s="131"/>
      <c r="BK25" s="131"/>
      <c r="BL25" s="131"/>
      <c r="BM25" s="131"/>
      <c r="BS25" s="45"/>
      <c r="BT25" s="45"/>
      <c r="BU25" s="45"/>
      <c r="CC25" s="174" t="s">
        <v>370</v>
      </c>
      <c r="CD25" s="174"/>
      <c r="CE25" s="174"/>
      <c r="CI25" s="81"/>
      <c r="CJ25" s="81"/>
      <c r="CK25" s="81"/>
      <c r="CL25" s="81"/>
      <c r="CM25" s="81"/>
      <c r="CN25" s="81"/>
      <c r="CO25" s="81"/>
      <c r="CP25" s="81"/>
    </row>
    <row r="26" spans="1:94" s="121" customFormat="1" ht="18.75" x14ac:dyDescent="0.3">
      <c r="A26" s="181"/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181"/>
      <c r="R26" s="181"/>
      <c r="S26" s="181"/>
      <c r="T26" s="11"/>
      <c r="X26" s="36"/>
      <c r="Y26" s="40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31"/>
      <c r="AQ26" s="131"/>
      <c r="AR26" s="131"/>
      <c r="AS26" s="131"/>
      <c r="AT26" s="131"/>
      <c r="AU26" s="132"/>
      <c r="AV26" s="132"/>
      <c r="AW26" s="132"/>
      <c r="AX26" s="132"/>
      <c r="AY26" s="132"/>
      <c r="AZ26" s="132"/>
      <c r="BA26" s="132"/>
      <c r="BB26" s="132"/>
      <c r="BC26" s="132"/>
      <c r="BD26" s="132"/>
      <c r="BE26" s="132"/>
      <c r="BF26" s="126"/>
      <c r="BG26" s="47"/>
      <c r="BH26" s="126"/>
      <c r="BI26" s="126"/>
      <c r="BJ26" s="47"/>
      <c r="BK26" s="47"/>
      <c r="BL26" s="47"/>
      <c r="BM26" s="133"/>
      <c r="CI26" s="81"/>
      <c r="CJ26" s="81"/>
      <c r="CK26" s="81"/>
      <c r="CL26" s="81"/>
      <c r="CM26" s="81"/>
      <c r="CN26" s="81"/>
      <c r="CO26" s="81"/>
      <c r="CP26" s="81"/>
    </row>
    <row r="27" spans="1:94" s="121" customFormat="1" ht="18" customHeight="1" x14ac:dyDescent="0.3">
      <c r="A27" s="11"/>
      <c r="C27" s="43"/>
      <c r="D27" s="43"/>
      <c r="E27" s="43"/>
      <c r="F27" s="43"/>
      <c r="G27" s="43"/>
      <c r="H27" s="43"/>
      <c r="I27" s="43"/>
      <c r="J27" s="43"/>
      <c r="K27" s="43"/>
      <c r="L27" s="43"/>
      <c r="S27" s="45"/>
      <c r="T27" s="45"/>
      <c r="U27" s="45"/>
      <c r="V27" s="45"/>
      <c r="Y27" s="43"/>
      <c r="Z27" s="43"/>
      <c r="AA27" s="43"/>
      <c r="AB27" s="131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172" t="s">
        <v>334</v>
      </c>
      <c r="AP27" s="172"/>
      <c r="AQ27" s="172"/>
      <c r="AR27" s="172"/>
      <c r="AS27" s="172"/>
      <c r="AT27" s="172"/>
      <c r="AU27" s="172"/>
      <c r="AV27" s="172"/>
      <c r="AW27" s="172"/>
      <c r="AX27" s="172"/>
      <c r="AY27" s="172"/>
      <c r="AZ27" s="172"/>
      <c r="BA27" s="45"/>
      <c r="BB27" s="45"/>
      <c r="BC27" s="131"/>
      <c r="BD27" s="131"/>
      <c r="BE27" s="131"/>
      <c r="BF27" s="131"/>
      <c r="BG27" s="131"/>
      <c r="BH27" s="131"/>
      <c r="BI27" s="131"/>
      <c r="BJ27" s="174" t="s">
        <v>330</v>
      </c>
      <c r="BK27" s="174"/>
      <c r="BL27" s="174"/>
      <c r="BM27" s="174"/>
      <c r="BP27" s="81"/>
      <c r="BQ27" s="81"/>
      <c r="BR27" s="81"/>
      <c r="BS27" s="81"/>
      <c r="BT27" s="81"/>
      <c r="BU27" s="81"/>
      <c r="BV27" s="81"/>
      <c r="BW27" s="81"/>
    </row>
    <row r="28" spans="1:94" s="121" customFormat="1" ht="18.75" x14ac:dyDescent="0.3">
      <c r="A28" s="11"/>
      <c r="E28" s="36"/>
      <c r="F28" s="40"/>
      <c r="Z28" s="199"/>
      <c r="AA28" s="199"/>
      <c r="AB28" s="199"/>
      <c r="AC28" s="199"/>
      <c r="AD28" s="199"/>
      <c r="AE28" s="199"/>
      <c r="AF28" s="199"/>
      <c r="AG28" s="199"/>
      <c r="AH28" s="199"/>
      <c r="AI28" s="199"/>
      <c r="AJ28" s="199"/>
      <c r="AK28" s="199"/>
      <c r="AL28" s="199"/>
      <c r="AM28" s="199"/>
      <c r="AN28" s="199"/>
      <c r="AO28" s="199"/>
      <c r="AP28" s="199"/>
      <c r="AQ28" s="199"/>
      <c r="AR28" s="199"/>
      <c r="AS28" s="199"/>
      <c r="AT28" s="199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P28" s="81"/>
      <c r="BQ28" s="81"/>
      <c r="BR28" s="81"/>
      <c r="BS28" s="81"/>
      <c r="BT28" s="81"/>
      <c r="BU28" s="81"/>
      <c r="BV28" s="81"/>
      <c r="BW28" s="81"/>
    </row>
    <row r="128" spans="3:75" s="117" customFormat="1" x14ac:dyDescent="0.2">
      <c r="C128" s="118"/>
      <c r="D128" s="78"/>
      <c r="F128" s="79"/>
      <c r="G128" s="79"/>
      <c r="H128" s="79"/>
      <c r="I128" s="79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  <c r="W128" s="79"/>
      <c r="X128" s="79"/>
      <c r="Y128" s="79"/>
      <c r="Z128" s="79"/>
      <c r="AA128" s="79"/>
      <c r="AB128" s="79"/>
      <c r="AC128" s="79"/>
      <c r="AD128" s="79"/>
      <c r="AE128" s="79"/>
      <c r="AF128" s="79"/>
      <c r="AG128" s="79"/>
      <c r="BN128" s="79"/>
      <c r="BO128" s="79"/>
      <c r="BP128" s="80"/>
      <c r="BQ128" s="53"/>
      <c r="BR128" s="53"/>
      <c r="BS128" s="53"/>
      <c r="BT128" s="53"/>
      <c r="BU128" s="53"/>
      <c r="BV128" s="53"/>
      <c r="BW128" s="53"/>
    </row>
  </sheetData>
  <mergeCells count="177">
    <mergeCell ref="G1:Z1"/>
    <mergeCell ref="AF1:AJ1"/>
    <mergeCell ref="AK1:AM1"/>
    <mergeCell ref="AP1:BM1"/>
    <mergeCell ref="A2:A4"/>
    <mergeCell ref="B2:B4"/>
    <mergeCell ref="C2:C4"/>
    <mergeCell ref="D2:D4"/>
    <mergeCell ref="E2:E4"/>
    <mergeCell ref="F2:F4"/>
    <mergeCell ref="BL2:BM4"/>
    <mergeCell ref="R3:R4"/>
    <mergeCell ref="S3:S4"/>
    <mergeCell ref="T3:T4"/>
    <mergeCell ref="U3:U4"/>
    <mergeCell ref="BF2:BG4"/>
    <mergeCell ref="BH2:BI4"/>
    <mergeCell ref="BJ2:BK4"/>
    <mergeCell ref="AB3:AB4"/>
    <mergeCell ref="AC3:AC4"/>
    <mergeCell ref="AD3:AD4"/>
    <mergeCell ref="AE3:AE4"/>
    <mergeCell ref="AF3:AF4"/>
    <mergeCell ref="AG3:AG4"/>
    <mergeCell ref="BN2:BO4"/>
    <mergeCell ref="G3:G4"/>
    <mergeCell ref="H3:H4"/>
    <mergeCell ref="I3:I4"/>
    <mergeCell ref="J3:J4"/>
    <mergeCell ref="K3:K4"/>
    <mergeCell ref="AP2:AU2"/>
    <mergeCell ref="AV2:AW4"/>
    <mergeCell ref="AX2:AY4"/>
    <mergeCell ref="AZ2:BA4"/>
    <mergeCell ref="BB2:BC4"/>
    <mergeCell ref="BD2:BE4"/>
    <mergeCell ref="G2:I2"/>
    <mergeCell ref="J2:M2"/>
    <mergeCell ref="N2:S2"/>
    <mergeCell ref="T2:AJ2"/>
    <mergeCell ref="AK2:AN2"/>
    <mergeCell ref="AO2:AO4"/>
    <mergeCell ref="L3:L4"/>
    <mergeCell ref="M3:M4"/>
    <mergeCell ref="N3:N4"/>
    <mergeCell ref="O3:O4"/>
    <mergeCell ref="P3:P4"/>
    <mergeCell ref="Q3:Q4"/>
    <mergeCell ref="V3:V4"/>
    <mergeCell ref="W3:W4"/>
    <mergeCell ref="X3:X4"/>
    <mergeCell ref="Y3:Y4"/>
    <mergeCell ref="Z3:Z4"/>
    <mergeCell ref="AA3:AA4"/>
    <mergeCell ref="AN3:AN4"/>
    <mergeCell ref="AP3:AQ4"/>
    <mergeCell ref="AR3:AR4"/>
    <mergeCell ref="AS3:AS4"/>
    <mergeCell ref="AT3:AU4"/>
    <mergeCell ref="AT7:AU7"/>
    <mergeCell ref="AH3:AH4"/>
    <mergeCell ref="AI3:AI4"/>
    <mergeCell ref="AJ3:AJ4"/>
    <mergeCell ref="AK3:AK4"/>
    <mergeCell ref="AL3:AL4"/>
    <mergeCell ref="AM3:AM4"/>
    <mergeCell ref="AT9:AU9"/>
    <mergeCell ref="AV9:AW9"/>
    <mergeCell ref="AX9:AY9"/>
    <mergeCell ref="AZ9:BA9"/>
    <mergeCell ref="BB9:BC9"/>
    <mergeCell ref="BH7:BI7"/>
    <mergeCell ref="BJ7:BK7"/>
    <mergeCell ref="BL7:BM7"/>
    <mergeCell ref="BN7:BO7"/>
    <mergeCell ref="AT8:AU8"/>
    <mergeCell ref="AV8:AW8"/>
    <mergeCell ref="AX8:AY8"/>
    <mergeCell ref="AZ8:BA8"/>
    <mergeCell ref="BB8:BC8"/>
    <mergeCell ref="BD8:BE8"/>
    <mergeCell ref="AV7:AW7"/>
    <mergeCell ref="AX7:AY7"/>
    <mergeCell ref="AZ7:BA7"/>
    <mergeCell ref="BB7:BC7"/>
    <mergeCell ref="BD7:BE7"/>
    <mergeCell ref="BF7:BG7"/>
    <mergeCell ref="BD9:BE9"/>
    <mergeCell ref="BF9:BG9"/>
    <mergeCell ref="BH9:BI9"/>
    <mergeCell ref="BJ9:BK9"/>
    <mergeCell ref="BL9:BM9"/>
    <mergeCell ref="BN9:BO9"/>
    <mergeCell ref="BF8:BG8"/>
    <mergeCell ref="BH8:BI8"/>
    <mergeCell ref="BJ8:BK8"/>
    <mergeCell ref="BL8:BM8"/>
    <mergeCell ref="BN8:BO8"/>
    <mergeCell ref="AT11:AU11"/>
    <mergeCell ref="AV11:AW11"/>
    <mergeCell ref="AX11:AY11"/>
    <mergeCell ref="AZ11:BA11"/>
    <mergeCell ref="BB11:BC11"/>
    <mergeCell ref="AT10:AU10"/>
    <mergeCell ref="AV10:AW10"/>
    <mergeCell ref="AX10:AY10"/>
    <mergeCell ref="AZ10:BA10"/>
    <mergeCell ref="BB10:BC10"/>
    <mergeCell ref="BD11:BE11"/>
    <mergeCell ref="BF11:BG11"/>
    <mergeCell ref="BH11:BI11"/>
    <mergeCell ref="BJ11:BK11"/>
    <mergeCell ref="BL11:BM11"/>
    <mergeCell ref="BN11:BO11"/>
    <mergeCell ref="BF10:BG10"/>
    <mergeCell ref="BH10:BI10"/>
    <mergeCell ref="BJ10:BK10"/>
    <mergeCell ref="BL10:BM10"/>
    <mergeCell ref="BN10:BO10"/>
    <mergeCell ref="BD10:BE10"/>
    <mergeCell ref="BD12:BE12"/>
    <mergeCell ref="BF12:BG12"/>
    <mergeCell ref="BH12:BI12"/>
    <mergeCell ref="BJ12:BK12"/>
    <mergeCell ref="BL12:BM12"/>
    <mergeCell ref="BN12:BO12"/>
    <mergeCell ref="AR12:AS12"/>
    <mergeCell ref="AT12:AU12"/>
    <mergeCell ref="AV12:AW12"/>
    <mergeCell ref="AX12:AY12"/>
    <mergeCell ref="AZ12:BA12"/>
    <mergeCell ref="BB12:BC12"/>
    <mergeCell ref="BD14:BE14"/>
    <mergeCell ref="BF14:BG14"/>
    <mergeCell ref="BH14:BI14"/>
    <mergeCell ref="BJ14:BK14"/>
    <mergeCell ref="BL14:BM14"/>
    <mergeCell ref="BN14:BO14"/>
    <mergeCell ref="AR14:AS14"/>
    <mergeCell ref="AT14:AU14"/>
    <mergeCell ref="AV14:AW14"/>
    <mergeCell ref="AX14:AY14"/>
    <mergeCell ref="AZ14:BA14"/>
    <mergeCell ref="BB14:BC14"/>
    <mergeCell ref="Z28:AT28"/>
    <mergeCell ref="BD16:BE16"/>
    <mergeCell ref="BF16:BG16"/>
    <mergeCell ref="BH16:BI16"/>
    <mergeCell ref="BJ16:BK16"/>
    <mergeCell ref="BL16:BM16"/>
    <mergeCell ref="BN16:BO16"/>
    <mergeCell ref="BF15:BG15"/>
    <mergeCell ref="BH15:BI15"/>
    <mergeCell ref="BJ15:BK15"/>
    <mergeCell ref="BL15:BM15"/>
    <mergeCell ref="BN15:BO15"/>
    <mergeCell ref="AT16:AU16"/>
    <mergeCell ref="AV16:AW16"/>
    <mergeCell ref="AX16:AY16"/>
    <mergeCell ref="AZ16:BA16"/>
    <mergeCell ref="BB16:BC16"/>
    <mergeCell ref="AT15:AU15"/>
    <mergeCell ref="AV15:AW15"/>
    <mergeCell ref="AX15:AY15"/>
    <mergeCell ref="AZ15:BA15"/>
    <mergeCell ref="BB15:BC15"/>
    <mergeCell ref="BD15:BE15"/>
    <mergeCell ref="A24:S24"/>
    <mergeCell ref="A26:S26"/>
    <mergeCell ref="BI23:BK23"/>
    <mergeCell ref="AM19:BE19"/>
    <mergeCell ref="AM21:BE21"/>
    <mergeCell ref="AO23:AW23"/>
    <mergeCell ref="AO24:AX24"/>
    <mergeCell ref="CC25:CE25"/>
    <mergeCell ref="AO27:AZ27"/>
    <mergeCell ref="BJ27:BM27"/>
  </mergeCells>
  <conditionalFormatting sqref="BG24 BX24:BZ24 BX26:BZ26 BF26:BQ26 A28:XFD65542 AR26:AU26 V26:AC26 AP25:AQ26 BQ2:BS7 AO11:AU12 AO8:AS10 AO2:AW2 BQ8:IV23 BT1:IV7 AO13:BP13 K14:AU14 A2:T2 H7:AS7 H8:I23 A24:A26 J8:J14 H5:BP6 K8:AN13 A5:G23 BA27:BD27 BR24:BW26 BH27:BJ27 BN27:IV27 CA24:JO26 AD24:AL26 A27:B27 T24:U26 AM26:AO26 M27:X27 J15:AN23 AO15:AS22 AM24:AN24">
    <cfRule type="cellIs" dxfId="7" priority="3" stopIfTrue="1" operator="equal">
      <formula>0</formula>
    </cfRule>
  </conditionalFormatting>
  <conditionalFormatting sqref="AM19:AM21">
    <cfRule type="cellIs" dxfId="6" priority="1" stopIfTrue="1" operator="equal">
      <formula>0</formula>
    </cfRule>
  </conditionalFormatting>
  <pageMargins left="0.47244094488188981" right="0.15748031496062992" top="0.98425196850393704" bottom="0.23622047244094491" header="0.31496062992125984" footer="0.31496062992125984"/>
  <pageSetup paperSize="9" scale="40" orientation="landscape" r:id="rId1"/>
  <colBreaks count="1" manualBreakCount="1">
    <brk id="3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AU10"/>
  <sheetViews>
    <sheetView workbookViewId="0">
      <selection activeCell="D10" sqref="D10:AR10"/>
    </sheetView>
  </sheetViews>
  <sheetFormatPr defaultRowHeight="15" x14ac:dyDescent="0.25"/>
  <cols>
    <col min="3" max="3" width="9.5703125" bestFit="1" customWidth="1"/>
    <col min="4" max="47" width="9.28515625" bestFit="1" customWidth="1"/>
  </cols>
  <sheetData>
    <row r="6" spans="3:47" ht="15.75" x14ac:dyDescent="0.25">
      <c r="C6" s="134">
        <v>2680.08</v>
      </c>
      <c r="D6" s="134">
        <v>3.3327498235353442E-2</v>
      </c>
      <c r="E6" s="134">
        <v>0.14685560659566199</v>
      </c>
      <c r="F6" s="135">
        <v>0.18018310483101541</v>
      </c>
      <c r="G6" s="134">
        <v>0</v>
      </c>
      <c r="H6" s="134">
        <v>0</v>
      </c>
      <c r="I6" s="134">
        <v>0</v>
      </c>
      <c r="J6" s="135">
        <v>0</v>
      </c>
      <c r="K6" s="134">
        <v>0.11980853805359044</v>
      </c>
      <c r="L6" s="134">
        <v>0</v>
      </c>
      <c r="M6" s="134">
        <v>0</v>
      </c>
      <c r="N6" s="134">
        <v>0.77515620139612507</v>
      </c>
      <c r="O6" s="135">
        <v>0.89496473944971555</v>
      </c>
      <c r="P6" s="134">
        <v>0.19430351510289054</v>
      </c>
      <c r="Q6" s="134">
        <v>0</v>
      </c>
      <c r="R6" s="134">
        <v>0.19160443672032459</v>
      </c>
      <c r="S6" s="134">
        <v>0.14535079237919188</v>
      </c>
      <c r="T6" s="134">
        <v>0.19441790115189905</v>
      </c>
      <c r="U6" s="134">
        <v>3.5755390259621087E-3</v>
      </c>
      <c r="V6" s="134">
        <v>1.9883854934516294E-2</v>
      </c>
      <c r="W6" s="134">
        <v>3.6014163995129675E-2</v>
      </c>
      <c r="X6" s="134">
        <v>8.1337062524415762E-2</v>
      </c>
      <c r="Y6" s="134">
        <v>0.10278529430208613</v>
      </c>
      <c r="Z6" s="134">
        <v>0.17147217274141144</v>
      </c>
      <c r="AA6" s="134">
        <v>2.6821344780954721E-2</v>
      </c>
      <c r="AB6" s="134">
        <v>0.22277612698334173</v>
      </c>
      <c r="AC6" s="134"/>
      <c r="AD6" s="135">
        <v>0</v>
      </c>
      <c r="AE6" s="135">
        <f>SUM(P6:AD6)</f>
        <v>1.3903422046421239</v>
      </c>
      <c r="AF6" s="134">
        <v>1.6292204529547851E-2</v>
      </c>
      <c r="AG6" s="134">
        <v>0.18258854539540623</v>
      </c>
      <c r="AH6" s="134"/>
      <c r="AI6" s="134"/>
      <c r="AJ6" s="134">
        <v>1.983335990314699E-2</v>
      </c>
      <c r="AK6" s="136">
        <f>SUM(AF6:AJ6)</f>
        <v>0.21871410982810108</v>
      </c>
      <c r="AL6" s="137">
        <v>0</v>
      </c>
      <c r="AM6" s="137">
        <f>AK6+AE6+O6+F6</f>
        <v>2.6842041587509557</v>
      </c>
      <c r="AN6" s="137">
        <v>0</v>
      </c>
      <c r="AO6" s="137">
        <f>AM6*0.07</f>
        <v>0.18789429111256692</v>
      </c>
      <c r="AP6" s="137">
        <v>0</v>
      </c>
      <c r="AQ6" s="137">
        <f>AO6+AM6</f>
        <v>2.8720984498635227</v>
      </c>
      <c r="AR6" s="137">
        <v>0</v>
      </c>
      <c r="AS6" s="137">
        <f>AQ6*0.05</f>
        <v>0.14360492249317613</v>
      </c>
      <c r="AT6" s="138">
        <v>0</v>
      </c>
      <c r="AU6" s="138">
        <f>AS6+AQ6</f>
        <v>3.0157033723566986</v>
      </c>
    </row>
    <row r="7" spans="3:47" s="140" customFormat="1" x14ac:dyDescent="0.25">
      <c r="C7" s="140">
        <f>C6*1.16</f>
        <v>3108.8927999999996</v>
      </c>
      <c r="D7" s="140">
        <f t="shared" ref="D7:AU7" si="0">D6*1.16</f>
        <v>3.8659897953009989E-2</v>
      </c>
      <c r="E7" s="140">
        <f t="shared" si="0"/>
        <v>0.17035250365096791</v>
      </c>
      <c r="F7" s="140">
        <f t="shared" si="0"/>
        <v>0.20901240160397785</v>
      </c>
      <c r="G7" s="140">
        <f t="shared" si="0"/>
        <v>0</v>
      </c>
      <c r="H7" s="140">
        <f t="shared" si="0"/>
        <v>0</v>
      </c>
      <c r="I7" s="140">
        <f t="shared" si="0"/>
        <v>0</v>
      </c>
      <c r="J7" s="140">
        <f t="shared" si="0"/>
        <v>0</v>
      </c>
      <c r="K7" s="140">
        <f t="shared" si="0"/>
        <v>0.1389779041421649</v>
      </c>
      <c r="L7" s="140">
        <f t="shared" si="0"/>
        <v>0</v>
      </c>
      <c r="M7" s="140">
        <f t="shared" si="0"/>
        <v>0</v>
      </c>
      <c r="N7" s="140">
        <f t="shared" si="0"/>
        <v>0.89918119361950499</v>
      </c>
      <c r="O7" s="140">
        <f t="shared" si="0"/>
        <v>1.0381590977616699</v>
      </c>
      <c r="P7" s="140">
        <f t="shared" si="0"/>
        <v>0.225392077519353</v>
      </c>
      <c r="Q7" s="140">
        <f t="shared" si="0"/>
        <v>0</v>
      </c>
      <c r="R7" s="140">
        <f t="shared" si="0"/>
        <v>0.22226114659557653</v>
      </c>
      <c r="S7" s="140">
        <f t="shared" si="0"/>
        <v>0.16860691915986256</v>
      </c>
      <c r="T7" s="140">
        <f t="shared" si="0"/>
        <v>0.22552476533620289</v>
      </c>
      <c r="U7" s="140">
        <f t="shared" si="0"/>
        <v>4.1476252701160461E-3</v>
      </c>
      <c r="V7" s="140">
        <f t="shared" si="0"/>
        <v>2.30652717240389E-2</v>
      </c>
      <c r="W7" s="140">
        <f t="shared" si="0"/>
        <v>4.1776430234350417E-2</v>
      </c>
      <c r="X7" s="140">
        <f t="shared" si="0"/>
        <v>9.4350992528322283E-2</v>
      </c>
      <c r="Y7" s="140">
        <f t="shared" si="0"/>
        <v>0.11923094139041991</v>
      </c>
      <c r="Z7" s="140">
        <f t="shared" si="0"/>
        <v>0.19890772038003726</v>
      </c>
      <c r="AA7" s="140">
        <f t="shared" si="0"/>
        <v>3.1112759945907474E-2</v>
      </c>
      <c r="AB7" s="140">
        <f t="shared" si="0"/>
        <v>0.25842030730067639</v>
      </c>
      <c r="AC7" s="140">
        <f t="shared" si="0"/>
        <v>0</v>
      </c>
      <c r="AD7" s="140">
        <f t="shared" si="0"/>
        <v>0</v>
      </c>
      <c r="AE7" s="140">
        <f t="shared" si="0"/>
        <v>1.6127969573848635</v>
      </c>
      <c r="AF7" s="140">
        <f t="shared" si="0"/>
        <v>1.8898957254275504E-2</v>
      </c>
      <c r="AG7" s="140">
        <f t="shared" si="0"/>
        <v>0.21180271265867121</v>
      </c>
      <c r="AH7" s="140">
        <f t="shared" si="0"/>
        <v>0</v>
      </c>
      <c r="AI7" s="140">
        <f t="shared" si="0"/>
        <v>0</v>
      </c>
      <c r="AJ7" s="140">
        <f t="shared" si="0"/>
        <v>2.3006697487650506E-2</v>
      </c>
      <c r="AK7" s="140">
        <f t="shared" si="0"/>
        <v>0.25370836740059721</v>
      </c>
      <c r="AL7" s="140">
        <f t="shared" si="0"/>
        <v>0</v>
      </c>
      <c r="AM7" s="140">
        <f t="shared" si="0"/>
        <v>3.1136768241511086</v>
      </c>
      <c r="AN7" s="140">
        <f t="shared" si="0"/>
        <v>0</v>
      </c>
      <c r="AO7" s="140">
        <f t="shared" si="0"/>
        <v>0.2179573776905776</v>
      </c>
      <c r="AP7" s="140">
        <f t="shared" si="0"/>
        <v>0</v>
      </c>
      <c r="AQ7" s="140">
        <f t="shared" si="0"/>
        <v>3.3316342018416862</v>
      </c>
      <c r="AR7" s="140">
        <f t="shared" si="0"/>
        <v>0</v>
      </c>
      <c r="AS7" s="140">
        <f t="shared" si="0"/>
        <v>0.16658171009208431</v>
      </c>
      <c r="AT7" s="140">
        <f t="shared" si="0"/>
        <v>0</v>
      </c>
      <c r="AU7" s="139">
        <f t="shared" si="0"/>
        <v>3.4982159119337704</v>
      </c>
    </row>
    <row r="9" spans="3:47" ht="15.75" x14ac:dyDescent="0.25">
      <c r="D9" s="134">
        <v>3.3327498235353442E-2</v>
      </c>
      <c r="E9" s="134">
        <v>0.14685560659566199</v>
      </c>
      <c r="F9" s="135">
        <v>0.18018310483101541</v>
      </c>
      <c r="G9" s="134">
        <v>0</v>
      </c>
      <c r="H9" s="134">
        <v>0</v>
      </c>
      <c r="I9" s="134">
        <v>0</v>
      </c>
      <c r="J9" s="135">
        <v>0</v>
      </c>
      <c r="K9" s="134">
        <v>0.11980853805359044</v>
      </c>
      <c r="L9" s="134">
        <v>0</v>
      </c>
      <c r="M9" s="134">
        <v>0</v>
      </c>
      <c r="N9" s="134">
        <v>0.77515620139612507</v>
      </c>
      <c r="O9" s="135">
        <v>0.89496473944971555</v>
      </c>
      <c r="P9" s="134">
        <v>0.19430351510289054</v>
      </c>
      <c r="Q9" s="134">
        <v>0</v>
      </c>
      <c r="R9" s="134">
        <v>0.19160443672032459</v>
      </c>
      <c r="S9" s="134">
        <v>0.14535079237919188</v>
      </c>
      <c r="T9" s="134">
        <v>0.19441790115189905</v>
      </c>
      <c r="U9" s="134">
        <v>3.5755390259621087E-3</v>
      </c>
      <c r="V9" s="134">
        <v>1.9883854934516294E-2</v>
      </c>
      <c r="W9" s="134">
        <v>3.6014163995129675E-2</v>
      </c>
      <c r="X9" s="134">
        <v>8.1337062524415762E-2</v>
      </c>
      <c r="Y9" s="134">
        <v>0.10278529430208613</v>
      </c>
      <c r="Z9" s="134">
        <v>0.17147217274141144</v>
      </c>
      <c r="AA9" s="134">
        <v>2.6821344780954721E-2</v>
      </c>
      <c r="AB9" s="134">
        <v>0.22277612698334173</v>
      </c>
      <c r="AC9" s="135">
        <v>0</v>
      </c>
      <c r="AD9" s="135">
        <f>SUM(P9:AC9)</f>
        <v>1.3903422046421239</v>
      </c>
      <c r="AE9" s="134">
        <v>1.6292204529547851E-2</v>
      </c>
      <c r="AF9" s="134">
        <v>0.18258854539540623</v>
      </c>
      <c r="AG9" s="134">
        <v>1.983335990314699E-2</v>
      </c>
      <c r="AH9" s="136">
        <f>SUM(AE9:AG9)</f>
        <v>0.21871410982810108</v>
      </c>
      <c r="AI9" s="137">
        <v>0</v>
      </c>
      <c r="AJ9" s="137">
        <f>AH9+AD9+O9+F9</f>
        <v>2.6842041587509557</v>
      </c>
      <c r="AK9" s="137">
        <v>0</v>
      </c>
      <c r="AL9" s="137">
        <f>AJ9*0.07</f>
        <v>0.18789429111256692</v>
      </c>
      <c r="AM9" s="137">
        <v>0</v>
      </c>
      <c r="AN9" s="137">
        <f>AL9+AJ9</f>
        <v>2.8720984498635227</v>
      </c>
      <c r="AO9" s="137">
        <v>0</v>
      </c>
      <c r="AP9" s="137">
        <f>AN9*0.05</f>
        <v>0.14360492249317613</v>
      </c>
      <c r="AQ9" s="138">
        <v>0</v>
      </c>
      <c r="AR9" s="138">
        <f>AP9+AN9</f>
        <v>3.0157033723566986</v>
      </c>
    </row>
    <row r="10" spans="3:47" x14ac:dyDescent="0.25">
      <c r="D10">
        <f>D9*1.16</f>
        <v>3.8659897953009989E-2</v>
      </c>
      <c r="E10">
        <f t="shared" ref="E10:AR10" si="1">E9*1.16</f>
        <v>0.17035250365096791</v>
      </c>
      <c r="F10">
        <f t="shared" si="1"/>
        <v>0.20901240160397785</v>
      </c>
      <c r="G10">
        <f t="shared" si="1"/>
        <v>0</v>
      </c>
      <c r="H10">
        <f t="shared" si="1"/>
        <v>0</v>
      </c>
      <c r="I10">
        <f t="shared" si="1"/>
        <v>0</v>
      </c>
      <c r="J10">
        <f t="shared" si="1"/>
        <v>0</v>
      </c>
      <c r="K10">
        <f t="shared" si="1"/>
        <v>0.1389779041421649</v>
      </c>
      <c r="L10">
        <f t="shared" si="1"/>
        <v>0</v>
      </c>
      <c r="M10">
        <f t="shared" si="1"/>
        <v>0</v>
      </c>
      <c r="N10">
        <f t="shared" si="1"/>
        <v>0.89918119361950499</v>
      </c>
      <c r="O10">
        <f t="shared" si="1"/>
        <v>1.0381590977616699</v>
      </c>
      <c r="P10">
        <f t="shared" si="1"/>
        <v>0.225392077519353</v>
      </c>
      <c r="Q10">
        <f t="shared" si="1"/>
        <v>0</v>
      </c>
      <c r="R10">
        <f t="shared" si="1"/>
        <v>0.22226114659557653</v>
      </c>
      <c r="S10">
        <f t="shared" si="1"/>
        <v>0.16860691915986256</v>
      </c>
      <c r="T10">
        <f t="shared" si="1"/>
        <v>0.22552476533620289</v>
      </c>
      <c r="U10">
        <f t="shared" si="1"/>
        <v>4.1476252701160461E-3</v>
      </c>
      <c r="V10">
        <f t="shared" si="1"/>
        <v>2.30652717240389E-2</v>
      </c>
      <c r="W10">
        <f t="shared" si="1"/>
        <v>4.1776430234350417E-2</v>
      </c>
      <c r="X10">
        <f t="shared" si="1"/>
        <v>9.4350992528322283E-2</v>
      </c>
      <c r="Y10">
        <f t="shared" si="1"/>
        <v>0.11923094139041991</v>
      </c>
      <c r="Z10">
        <f t="shared" si="1"/>
        <v>0.19890772038003726</v>
      </c>
      <c r="AA10">
        <f t="shared" si="1"/>
        <v>3.1112759945907474E-2</v>
      </c>
      <c r="AB10">
        <f t="shared" si="1"/>
        <v>0.25842030730067639</v>
      </c>
      <c r="AC10">
        <f t="shared" si="1"/>
        <v>0</v>
      </c>
      <c r="AD10">
        <f t="shared" si="1"/>
        <v>1.6127969573848635</v>
      </c>
      <c r="AE10">
        <f t="shared" si="1"/>
        <v>1.8898957254275504E-2</v>
      </c>
      <c r="AF10">
        <f t="shared" si="1"/>
        <v>0.21180271265867121</v>
      </c>
      <c r="AG10">
        <f t="shared" si="1"/>
        <v>2.3006697487650506E-2</v>
      </c>
      <c r="AH10">
        <f t="shared" si="1"/>
        <v>0.25370836740059721</v>
      </c>
      <c r="AI10">
        <f t="shared" si="1"/>
        <v>0</v>
      </c>
      <c r="AJ10">
        <f t="shared" si="1"/>
        <v>3.1136768241511086</v>
      </c>
      <c r="AK10">
        <f t="shared" si="1"/>
        <v>0</v>
      </c>
      <c r="AL10">
        <f t="shared" si="1"/>
        <v>0.2179573776905776</v>
      </c>
      <c r="AM10">
        <f t="shared" si="1"/>
        <v>0</v>
      </c>
      <c r="AN10">
        <f t="shared" si="1"/>
        <v>3.3316342018416862</v>
      </c>
      <c r="AO10">
        <f t="shared" si="1"/>
        <v>0</v>
      </c>
      <c r="AP10">
        <f t="shared" si="1"/>
        <v>0.16658171009208431</v>
      </c>
      <c r="AQ10">
        <f t="shared" si="1"/>
        <v>0</v>
      </c>
      <c r="AR10">
        <f t="shared" si="1"/>
        <v>3.4982159119337704</v>
      </c>
    </row>
  </sheetData>
  <conditionalFormatting sqref="C6:AU6">
    <cfRule type="cellIs" dxfId="5" priority="4" stopIfTrue="1" operator="equal">
      <formula>0</formula>
    </cfRule>
  </conditionalFormatting>
  <conditionalFormatting sqref="C6:AU6">
    <cfRule type="cellIs" dxfId="4" priority="3" operator="equal">
      <formula>0</formula>
    </cfRule>
  </conditionalFormatting>
  <conditionalFormatting sqref="D9:AR9">
    <cfRule type="cellIs" dxfId="3" priority="2" stopIfTrue="1" operator="equal">
      <formula>0</formula>
    </cfRule>
  </conditionalFormatting>
  <conditionalFormatting sqref="D9:AR9">
    <cfRule type="cellIs" dxfId="2" priority="1" operator="equal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1"/>
  <sheetViews>
    <sheetView view="pageBreakPreview" zoomScale="70" zoomScaleSheetLayoutView="70" zoomScalePageLayoutView="40" workbookViewId="0">
      <selection activeCell="W13" sqref="W13"/>
    </sheetView>
  </sheetViews>
  <sheetFormatPr defaultRowHeight="14.25" customHeight="1" x14ac:dyDescent="0.25"/>
  <cols>
    <col min="1" max="1" width="5.28515625" customWidth="1"/>
    <col min="2" max="2" width="5" customWidth="1"/>
    <col min="3" max="3" width="23.140625" customWidth="1"/>
    <col min="4" max="5" width="8.5703125"/>
    <col min="6" max="6" width="13.7109375" customWidth="1"/>
    <col min="7" max="27" width="8" bestFit="1" customWidth="1"/>
  </cols>
  <sheetData>
    <row r="1" spans="1:27" ht="14.25" customHeight="1" x14ac:dyDescent="0.25">
      <c r="A1" s="13">
        <v>102</v>
      </c>
      <c r="B1" s="13" t="s">
        <v>47</v>
      </c>
      <c r="C1" s="14" t="s">
        <v>325</v>
      </c>
      <c r="D1" s="15" t="s">
        <v>133</v>
      </c>
      <c r="E1" s="16">
        <v>5</v>
      </c>
      <c r="F1" s="15">
        <v>1807.1</v>
      </c>
      <c r="G1" s="17">
        <v>4.1826761131892293E-2</v>
      </c>
      <c r="H1" s="17">
        <v>0.22185864008160053</v>
      </c>
      <c r="I1" s="96">
        <v>0.26368540121349282</v>
      </c>
      <c r="J1" s="17">
        <v>0</v>
      </c>
      <c r="K1" s="17">
        <v>0</v>
      </c>
      <c r="L1" s="17">
        <v>0</v>
      </c>
      <c r="M1" s="17">
        <v>0</v>
      </c>
      <c r="N1" s="17">
        <v>0.14206159548447791</v>
      </c>
      <c r="O1" s="17">
        <v>0</v>
      </c>
      <c r="P1" s="17">
        <v>0</v>
      </c>
      <c r="Q1" s="17">
        <v>1.535748472009923</v>
      </c>
      <c r="R1" s="96">
        <v>1.677810067494401</v>
      </c>
      <c r="S1" s="17">
        <v>0.23976982411433057</v>
      </c>
      <c r="T1" s="17">
        <v>0</v>
      </c>
      <c r="U1" s="17">
        <v>0.15463055446177018</v>
      </c>
      <c r="V1" s="17">
        <v>0.14529828480651624</v>
      </c>
      <c r="W1" s="17">
        <v>0.19236083298824111</v>
      </c>
      <c r="X1" s="17">
        <v>0</v>
      </c>
      <c r="Y1" s="17">
        <v>1.9828861032518387E-2</v>
      </c>
      <c r="Z1" s="17">
        <v>3.8786017057537911E-2</v>
      </c>
      <c r="AA1" s="17">
        <v>9.7842450473550613E-2</v>
      </c>
    </row>
    <row r="2" spans="1:27" ht="14.25" customHeight="1" x14ac:dyDescent="0.25">
      <c r="A2" s="148">
        <v>103</v>
      </c>
      <c r="B2" s="148" t="s">
        <v>47</v>
      </c>
      <c r="C2" s="149" t="s">
        <v>325</v>
      </c>
      <c r="D2" s="150" t="s">
        <v>134</v>
      </c>
      <c r="E2" s="151">
        <v>5</v>
      </c>
      <c r="F2" s="150">
        <v>1825.8</v>
      </c>
      <c r="G2" s="152">
        <v>4.1619501457576841E-2</v>
      </c>
      <c r="H2" s="152">
        <v>0.21958634488523404</v>
      </c>
      <c r="I2" s="153">
        <v>0.26120584634281085</v>
      </c>
      <c r="J2" s="152">
        <v>0</v>
      </c>
      <c r="K2" s="152">
        <v>0</v>
      </c>
      <c r="L2" s="152">
        <v>0</v>
      </c>
      <c r="M2" s="152">
        <v>0</v>
      </c>
      <c r="N2" s="152">
        <v>0.14060658845437615</v>
      </c>
      <c r="O2" s="152">
        <v>0</v>
      </c>
      <c r="P2" s="152">
        <v>0</v>
      </c>
      <c r="Q2" s="152">
        <v>1.180992640666072</v>
      </c>
      <c r="R2" s="153">
        <v>1.3215992291204481</v>
      </c>
      <c r="S2" s="152">
        <v>0.23961690565171692</v>
      </c>
      <c r="T2" s="152">
        <v>0</v>
      </c>
      <c r="U2" s="152">
        <v>0.15347759666206304</v>
      </c>
      <c r="V2" s="152">
        <v>0.11989225620014804</v>
      </c>
      <c r="W2" s="152">
        <v>0.18301255594179572</v>
      </c>
      <c r="X2" s="152">
        <v>0</v>
      </c>
      <c r="Y2" s="152">
        <v>0.13804479438692305</v>
      </c>
      <c r="Z2" s="152">
        <v>3.8761280424722475E-2</v>
      </c>
      <c r="AA2" s="152">
        <v>9.7780049305430258E-2</v>
      </c>
    </row>
    <row r="3" spans="1:27" ht="14.25" customHeight="1" x14ac:dyDescent="0.25">
      <c r="A3" s="13">
        <v>104</v>
      </c>
      <c r="B3" s="24" t="s">
        <v>47</v>
      </c>
      <c r="C3" s="24" t="s">
        <v>253</v>
      </c>
      <c r="D3" s="22" t="s">
        <v>87</v>
      </c>
      <c r="E3" s="23">
        <v>2</v>
      </c>
      <c r="F3" s="26">
        <v>753.8</v>
      </c>
      <c r="G3" s="17">
        <v>5.1566234114286499E-2</v>
      </c>
      <c r="H3" s="17">
        <v>4.8891273537762625E-2</v>
      </c>
      <c r="I3" s="96">
        <v>0.10045750765204912</v>
      </c>
      <c r="J3" s="17">
        <v>0</v>
      </c>
      <c r="K3" s="17">
        <v>0</v>
      </c>
      <c r="L3" s="17">
        <v>0</v>
      </c>
      <c r="M3" s="17">
        <v>0</v>
      </c>
      <c r="N3" s="17">
        <v>0.20636046560400637</v>
      </c>
      <c r="O3" s="17">
        <v>0</v>
      </c>
      <c r="P3" s="17">
        <v>0</v>
      </c>
      <c r="Q3" s="17">
        <v>0.70119012470266706</v>
      </c>
      <c r="R3" s="96">
        <v>0.9075505903066734</v>
      </c>
      <c r="S3" s="17">
        <v>0.14971828612705579</v>
      </c>
      <c r="T3" s="17">
        <v>0</v>
      </c>
      <c r="U3" s="17">
        <v>0.46518708749770227</v>
      </c>
      <c r="V3" s="17">
        <v>0.13755166781275588</v>
      </c>
      <c r="W3" s="17">
        <v>0</v>
      </c>
      <c r="X3" s="17">
        <v>3.1772250303824579E-3</v>
      </c>
      <c r="Y3" s="17">
        <v>1.4077216933821699E-2</v>
      </c>
      <c r="Z3" s="17">
        <v>3.490773976413214E-2</v>
      </c>
      <c r="AA3" s="17">
        <v>5.3270939972385474E-2</v>
      </c>
    </row>
    <row r="4" spans="1:27" ht="14.25" customHeight="1" x14ac:dyDescent="0.25">
      <c r="A4" s="141">
        <v>105</v>
      </c>
      <c r="B4" s="142" t="s">
        <v>47</v>
      </c>
      <c r="C4" s="21" t="s">
        <v>318</v>
      </c>
      <c r="D4" s="143" t="s">
        <v>193</v>
      </c>
      <c r="E4" s="144">
        <v>6</v>
      </c>
      <c r="F4" s="145">
        <v>2680.08</v>
      </c>
      <c r="G4" s="166">
        <v>3.8659897953009989E-2</v>
      </c>
      <c r="H4" s="166">
        <v>0.17035250365096791</v>
      </c>
      <c r="I4" s="166">
        <v>0.20901240160397785</v>
      </c>
      <c r="J4" s="166">
        <v>0</v>
      </c>
      <c r="K4" s="166">
        <v>0</v>
      </c>
      <c r="L4" s="166">
        <v>0</v>
      </c>
      <c r="M4" s="166">
        <v>0</v>
      </c>
      <c r="N4" s="166">
        <v>0.1389779041421649</v>
      </c>
      <c r="O4" s="166">
        <v>0</v>
      </c>
      <c r="P4" s="166">
        <v>0</v>
      </c>
      <c r="Q4" s="166">
        <v>0.89918119361950499</v>
      </c>
      <c r="R4" s="166">
        <v>1.0381590977616699</v>
      </c>
      <c r="S4" s="166">
        <v>0.225392077519353</v>
      </c>
      <c r="T4" s="166"/>
      <c r="U4" s="166">
        <v>0.22226114659557653</v>
      </c>
      <c r="V4" s="166">
        <v>0.16860691915986256</v>
      </c>
      <c r="W4" s="166">
        <v>0.22552476533620289</v>
      </c>
      <c r="X4" s="166">
        <v>4.1476252701160461E-3</v>
      </c>
      <c r="Y4" s="166">
        <v>2.30652717240389E-2</v>
      </c>
      <c r="Z4" s="166">
        <v>4.1776430234350417E-2</v>
      </c>
      <c r="AA4" s="166">
        <v>9.4350992528322283E-2</v>
      </c>
    </row>
    <row r="5" spans="1:27" ht="14.25" customHeight="1" x14ac:dyDescent="0.25">
      <c r="A5" s="13">
        <v>106</v>
      </c>
      <c r="B5" s="21" t="s">
        <v>47</v>
      </c>
      <c r="C5" s="21" t="s">
        <v>318</v>
      </c>
      <c r="D5" s="22" t="s">
        <v>60</v>
      </c>
      <c r="E5" s="23">
        <v>3</v>
      </c>
      <c r="F5" s="24">
        <v>2211.3599999999997</v>
      </c>
      <c r="G5" s="17">
        <v>4.0434121367370381E-2</v>
      </c>
      <c r="H5" s="17">
        <v>0.13437774540993097</v>
      </c>
      <c r="I5" s="96">
        <v>0.17481186677730134</v>
      </c>
      <c r="J5" s="17">
        <v>0</v>
      </c>
      <c r="K5" s="17">
        <v>0</v>
      </c>
      <c r="L5" s="17">
        <v>0</v>
      </c>
      <c r="M5" s="17">
        <v>0</v>
      </c>
      <c r="N5" s="17">
        <v>0.16509077952029522</v>
      </c>
      <c r="O5" s="17">
        <v>0</v>
      </c>
      <c r="P5" s="17">
        <v>0</v>
      </c>
      <c r="Q5" s="17">
        <v>1.0260654212691682</v>
      </c>
      <c r="R5" s="96">
        <v>1.1911562007894634</v>
      </c>
      <c r="S5" s="17">
        <v>0.19301803763165862</v>
      </c>
      <c r="T5" s="17">
        <v>0</v>
      </c>
      <c r="U5" s="17">
        <v>0.295835162984938</v>
      </c>
      <c r="V5" s="17">
        <v>0.14438917740825216</v>
      </c>
      <c r="W5" s="17">
        <v>0.19313166692292691</v>
      </c>
      <c r="X5" s="17">
        <v>3.5518838961876879E-3</v>
      </c>
      <c r="Y5" s="17">
        <v>1.975230688945891E-2</v>
      </c>
      <c r="Z5" s="17">
        <v>3.5775900696411303E-2</v>
      </c>
      <c r="AA5" s="17">
        <v>8.0798950996191762E-2</v>
      </c>
    </row>
    <row r="6" spans="1:27" ht="14.25" customHeight="1" x14ac:dyDescent="0.25">
      <c r="A6" s="157">
        <v>107</v>
      </c>
      <c r="B6" s="157" t="s">
        <v>47</v>
      </c>
      <c r="C6" s="158" t="s">
        <v>318</v>
      </c>
      <c r="D6" s="159" t="s">
        <v>135</v>
      </c>
      <c r="E6" s="160">
        <v>2</v>
      </c>
      <c r="F6" s="159">
        <v>177.81</v>
      </c>
      <c r="G6" s="161">
        <v>7.3380172407574384E-2</v>
      </c>
      <c r="H6" s="161">
        <v>0.11828304435962435</v>
      </c>
      <c r="I6" s="162">
        <v>0.19166321676719872</v>
      </c>
      <c r="J6" s="161">
        <v>0</v>
      </c>
      <c r="K6" s="161">
        <v>0</v>
      </c>
      <c r="L6" s="161">
        <v>0</v>
      </c>
      <c r="M6" s="161">
        <v>0</v>
      </c>
      <c r="N6" s="161">
        <v>0</v>
      </c>
      <c r="O6" s="161">
        <v>0</v>
      </c>
      <c r="P6" s="161">
        <v>0</v>
      </c>
      <c r="Q6" s="161">
        <v>1.34998646419574</v>
      </c>
      <c r="R6" s="162">
        <v>1.34998646419574</v>
      </c>
      <c r="S6" s="161">
        <v>0.25518724285066535</v>
      </c>
      <c r="T6" s="161">
        <v>0</v>
      </c>
      <c r="U6" s="161">
        <v>0.56930196049388893</v>
      </c>
      <c r="V6" s="161">
        <v>0.15464109725928399</v>
      </c>
      <c r="W6" s="161">
        <v>0.20472981028388165</v>
      </c>
      <c r="X6" s="161">
        <v>0</v>
      </c>
      <c r="Y6" s="161">
        <v>2.1103874911901119E-2</v>
      </c>
      <c r="Z6" s="161">
        <v>4.1279993387960331E-2</v>
      </c>
      <c r="AA6" s="161">
        <v>0.10413380942462755</v>
      </c>
    </row>
    <row r="7" spans="1:27" ht="14.25" customHeight="1" x14ac:dyDescent="0.25">
      <c r="A7" s="13">
        <v>108</v>
      </c>
      <c r="B7" s="13" t="s">
        <v>47</v>
      </c>
      <c r="C7" s="14" t="s">
        <v>318</v>
      </c>
      <c r="D7" s="15" t="s">
        <v>136</v>
      </c>
      <c r="E7" s="16">
        <v>2</v>
      </c>
      <c r="F7" s="15">
        <v>457.28</v>
      </c>
      <c r="G7" s="17">
        <v>3.3228568872354418E-2</v>
      </c>
      <c r="H7" s="17">
        <v>0.49730472909680234</v>
      </c>
      <c r="I7" s="96">
        <v>0.53053329796915671</v>
      </c>
      <c r="J7" s="17">
        <v>0</v>
      </c>
      <c r="K7" s="17">
        <v>0</v>
      </c>
      <c r="L7" s="17">
        <v>0</v>
      </c>
      <c r="M7" s="17">
        <v>0</v>
      </c>
      <c r="N7" s="17">
        <v>0</v>
      </c>
      <c r="O7" s="17">
        <v>0</v>
      </c>
      <c r="P7" s="17">
        <v>0</v>
      </c>
      <c r="Q7" s="17">
        <v>1.9556661012518475</v>
      </c>
      <c r="R7" s="96">
        <v>1.9556661012518475</v>
      </c>
      <c r="S7" s="17">
        <v>0.23663995096136536</v>
      </c>
      <c r="T7" s="17">
        <v>0</v>
      </c>
      <c r="U7" s="17">
        <v>0.55842949916731921</v>
      </c>
      <c r="V7" s="17">
        <v>0.14340161076728875</v>
      </c>
      <c r="W7" s="17">
        <v>0.18984982056590724</v>
      </c>
      <c r="X7" s="17">
        <v>0</v>
      </c>
      <c r="Y7" s="17">
        <v>1.9570021872800099E-2</v>
      </c>
      <c r="Z7" s="17">
        <v>3.8279717676674423E-2</v>
      </c>
      <c r="AA7" s="17">
        <v>9.6565248640131163E-2</v>
      </c>
    </row>
    <row r="8" spans="1:27" ht="14.25" customHeight="1" x14ac:dyDescent="0.25">
      <c r="A8" s="13">
        <v>109</v>
      </c>
      <c r="B8" s="13" t="s">
        <v>47</v>
      </c>
      <c r="C8" s="14" t="s">
        <v>318</v>
      </c>
      <c r="D8" s="15" t="s">
        <v>137</v>
      </c>
      <c r="E8" s="16">
        <v>1</v>
      </c>
      <c r="F8" s="15">
        <v>133</v>
      </c>
      <c r="G8" s="17">
        <v>0</v>
      </c>
      <c r="H8" s="17">
        <v>7.9067323750318816E-2</v>
      </c>
      <c r="I8" s="96">
        <v>7.9067323750318816E-2</v>
      </c>
      <c r="J8" s="17">
        <v>0</v>
      </c>
      <c r="K8" s="17">
        <v>0</v>
      </c>
      <c r="L8" s="17">
        <v>0</v>
      </c>
      <c r="M8" s="17">
        <v>0</v>
      </c>
      <c r="N8" s="17">
        <v>0</v>
      </c>
      <c r="O8" s="17">
        <v>0</v>
      </c>
      <c r="P8" s="17">
        <v>0</v>
      </c>
      <c r="Q8" s="17">
        <v>6.3006307326454345E-3</v>
      </c>
      <c r="R8" s="96">
        <v>6.3006307326454345E-3</v>
      </c>
      <c r="S8" s="17">
        <v>0.21251671126168845</v>
      </c>
      <c r="T8" s="17">
        <v>0</v>
      </c>
      <c r="U8" s="17">
        <v>0.80228809998828565</v>
      </c>
      <c r="V8" s="17">
        <v>0</v>
      </c>
      <c r="W8" s="17">
        <v>0</v>
      </c>
      <c r="X8" s="17">
        <v>0</v>
      </c>
      <c r="Y8" s="17">
        <v>4.6472224795272569E-2</v>
      </c>
      <c r="Z8" s="17">
        <v>0.12306040394057212</v>
      </c>
      <c r="AA8" s="17">
        <v>9.1749827331613992E-2</v>
      </c>
    </row>
    <row r="9" spans="1:27" ht="14.25" customHeight="1" x14ac:dyDescent="0.25">
      <c r="A9" s="13">
        <v>110</v>
      </c>
      <c r="B9" s="13" t="s">
        <v>47</v>
      </c>
      <c r="C9" s="14" t="s">
        <v>318</v>
      </c>
      <c r="D9" s="15" t="s">
        <v>138</v>
      </c>
      <c r="E9" s="16">
        <v>1</v>
      </c>
      <c r="F9" s="15">
        <v>125.5</v>
      </c>
      <c r="G9" s="17">
        <v>0</v>
      </c>
      <c r="H9" s="17">
        <v>0.12568869392978962</v>
      </c>
      <c r="I9" s="96">
        <v>0.12568869392978962</v>
      </c>
      <c r="J9" s="17">
        <v>0</v>
      </c>
      <c r="K9" s="17">
        <v>0</v>
      </c>
      <c r="L9" s="17">
        <v>0</v>
      </c>
      <c r="M9" s="17">
        <v>0</v>
      </c>
      <c r="N9" s="17">
        <v>0</v>
      </c>
      <c r="O9" s="17">
        <v>0</v>
      </c>
      <c r="P9" s="17">
        <v>0</v>
      </c>
      <c r="Q9" s="17">
        <v>8.346453062169747E-3</v>
      </c>
      <c r="R9" s="96">
        <v>8.346453062169747E-3</v>
      </c>
      <c r="S9" s="17">
        <v>0.21251671126168845</v>
      </c>
      <c r="T9" s="17">
        <v>0</v>
      </c>
      <c r="U9" s="17">
        <v>1.0274324053880513</v>
      </c>
      <c r="V9" s="17">
        <v>0</v>
      </c>
      <c r="W9" s="17">
        <v>0</v>
      </c>
      <c r="X9" s="17">
        <v>0</v>
      </c>
      <c r="Y9" s="17">
        <v>0.10198246386319341</v>
      </c>
      <c r="Z9" s="17">
        <v>0.12306040394057212</v>
      </c>
      <c r="AA9" s="17">
        <v>9.1749827331614006E-2</v>
      </c>
    </row>
    <row r="10" spans="1:27" ht="14.25" customHeight="1" x14ac:dyDescent="0.25">
      <c r="A10" s="13">
        <v>111</v>
      </c>
      <c r="B10" s="13" t="s">
        <v>47</v>
      </c>
      <c r="C10" s="14" t="s">
        <v>318</v>
      </c>
      <c r="D10" s="15" t="s">
        <v>139</v>
      </c>
      <c r="E10" s="16">
        <v>1</v>
      </c>
      <c r="F10" s="15">
        <v>121.8</v>
      </c>
      <c r="G10" s="17">
        <v>0</v>
      </c>
      <c r="H10" s="17">
        <v>8.6337882256095261E-2</v>
      </c>
      <c r="I10" s="96">
        <v>8.6337882256095261E-2</v>
      </c>
      <c r="J10" s="17">
        <v>0</v>
      </c>
      <c r="K10" s="17">
        <v>0</v>
      </c>
      <c r="L10" s="17">
        <v>0</v>
      </c>
      <c r="M10" s="17">
        <v>0</v>
      </c>
      <c r="N10" s="17">
        <v>0</v>
      </c>
      <c r="O10" s="17">
        <v>0</v>
      </c>
      <c r="P10" s="17">
        <v>0</v>
      </c>
      <c r="Q10" s="17">
        <v>8.2559988910526367E-3</v>
      </c>
      <c r="R10" s="96">
        <v>8.2559988910526367E-3</v>
      </c>
      <c r="S10" s="17">
        <v>0.21251671126168847</v>
      </c>
      <c r="T10" s="17">
        <v>0</v>
      </c>
      <c r="U10" s="17">
        <v>0.78907275436966362</v>
      </c>
      <c r="V10" s="17">
        <v>0</v>
      </c>
      <c r="W10" s="17">
        <v>0</v>
      </c>
      <c r="X10" s="17">
        <v>0</v>
      </c>
      <c r="Y10" s="17">
        <v>0.10198246386319341</v>
      </c>
      <c r="Z10" s="17">
        <v>0.12306040394057209</v>
      </c>
      <c r="AA10" s="17">
        <v>9.1749827331614006E-2</v>
      </c>
    </row>
    <row r="11" spans="1:27" ht="14.25" customHeight="1" x14ac:dyDescent="0.25">
      <c r="A11" s="13">
        <v>112</v>
      </c>
      <c r="B11" s="13" t="s">
        <v>47</v>
      </c>
      <c r="C11" s="14" t="s">
        <v>349</v>
      </c>
      <c r="D11" s="15" t="s">
        <v>99</v>
      </c>
      <c r="E11" s="16">
        <v>9</v>
      </c>
      <c r="F11" s="15">
        <v>5632.5</v>
      </c>
      <c r="G11" s="17">
        <v>3.6673752596700346E-2</v>
      </c>
      <c r="H11" s="17">
        <v>0.13179137669293714</v>
      </c>
      <c r="I11" s="96">
        <v>0.16846512928963747</v>
      </c>
      <c r="J11" s="17">
        <v>0.18003752643819979</v>
      </c>
      <c r="K11" s="17">
        <v>1.1157297140565716</v>
      </c>
      <c r="L11" s="17">
        <v>1.0177697172682254</v>
      </c>
      <c r="M11" s="17">
        <v>2.3135369577629969</v>
      </c>
      <c r="N11" s="17">
        <v>7.8889930595650234E-2</v>
      </c>
      <c r="O11" s="17">
        <v>0</v>
      </c>
      <c r="P11" s="17">
        <v>0</v>
      </c>
      <c r="Q11" s="17">
        <v>0.8382328286325732</v>
      </c>
      <c r="R11" s="96">
        <v>0.91712275922822339</v>
      </c>
      <c r="S11" s="17">
        <v>0.1371880302122826</v>
      </c>
      <c r="T11" s="17">
        <v>0.22278165603475608</v>
      </c>
      <c r="U11" s="17">
        <v>0</v>
      </c>
      <c r="V11" s="17">
        <v>9.7406953812319383E-2</v>
      </c>
      <c r="W11" s="17">
        <v>0.13691539106323114</v>
      </c>
      <c r="X11" s="17">
        <v>1.3321670865163627E-2</v>
      </c>
      <c r="Y11" s="17">
        <v>1.1397107770505109E-2</v>
      </c>
      <c r="Z11" s="17">
        <v>0.35207794013615351</v>
      </c>
      <c r="AA11" s="17">
        <v>9.7719338852836193E-2</v>
      </c>
    </row>
    <row r="12" spans="1:27" ht="14.25" customHeight="1" x14ac:dyDescent="0.25">
      <c r="A12" s="13">
        <v>113</v>
      </c>
      <c r="B12" s="13" t="s">
        <v>47</v>
      </c>
      <c r="C12" s="14" t="s">
        <v>140</v>
      </c>
      <c r="D12" s="15" t="s">
        <v>43</v>
      </c>
      <c r="E12" s="16">
        <v>9</v>
      </c>
      <c r="F12" s="15">
        <v>6728.3</v>
      </c>
      <c r="G12" s="17">
        <v>3.4316661356705344E-2</v>
      </c>
      <c r="H12" s="17">
        <v>0.11347385245905685</v>
      </c>
      <c r="I12" s="96">
        <v>0.14779051381576219</v>
      </c>
      <c r="J12" s="17">
        <v>0.17215128717356853</v>
      </c>
      <c r="K12" s="17">
        <v>0.81372302485275294</v>
      </c>
      <c r="L12" s="17">
        <v>0.97318803662939224</v>
      </c>
      <c r="M12" s="17">
        <v>1.9590623486557137</v>
      </c>
      <c r="N12" s="17">
        <v>7.8212379733365034E-2</v>
      </c>
      <c r="O12" s="17">
        <v>0</v>
      </c>
      <c r="P12" s="17">
        <v>0</v>
      </c>
      <c r="Q12" s="17">
        <v>0.65720977220053811</v>
      </c>
      <c r="R12" s="96">
        <v>0.73542215193390315</v>
      </c>
      <c r="S12" s="17">
        <v>0.13596205949338935</v>
      </c>
      <c r="T12" s="17">
        <v>0.24047729762130882</v>
      </c>
      <c r="U12" s="17">
        <v>0</v>
      </c>
      <c r="V12" s="17">
        <v>9.6536483750130228E-2</v>
      </c>
      <c r="W12" s="17">
        <v>0.13569185676399517</v>
      </c>
      <c r="X12" s="17">
        <v>1.3202622735511555E-2</v>
      </c>
      <c r="Y12" s="17">
        <v>1.1295258357075316E-2</v>
      </c>
      <c r="Z12" s="17">
        <v>0.34893162157827884</v>
      </c>
      <c r="AA12" s="17">
        <v>9.6846077184760584E-2</v>
      </c>
    </row>
    <row r="13" spans="1:27" ht="14.25" customHeight="1" x14ac:dyDescent="0.25">
      <c r="A13" s="13">
        <v>114</v>
      </c>
      <c r="B13" s="13" t="s">
        <v>47</v>
      </c>
      <c r="C13" s="14" t="s">
        <v>140</v>
      </c>
      <c r="D13" s="15" t="s">
        <v>141</v>
      </c>
      <c r="E13" s="16">
        <v>2</v>
      </c>
      <c r="F13" s="15">
        <v>209</v>
      </c>
      <c r="G13" s="17">
        <v>7.148228584813586E-2</v>
      </c>
      <c r="H13" s="17">
        <v>0.10063113931858758</v>
      </c>
      <c r="I13" s="96">
        <v>0.17211342516672345</v>
      </c>
      <c r="J13" s="17">
        <v>0</v>
      </c>
      <c r="K13" s="17">
        <v>0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1.1171674097214601</v>
      </c>
      <c r="R13" s="96">
        <v>1.1171674097214601</v>
      </c>
      <c r="S13" s="17">
        <v>0.25065830242874931</v>
      </c>
      <c r="T13" s="17">
        <v>0</v>
      </c>
      <c r="U13" s="17">
        <v>0.66678802255992009</v>
      </c>
      <c r="V13" s="17">
        <v>0.1518966014590889</v>
      </c>
      <c r="W13" s="17">
        <v>0.20109636410135256</v>
      </c>
      <c r="X13" s="17">
        <v>0</v>
      </c>
      <c r="Y13" s="17">
        <v>2.0729333492510892E-2</v>
      </c>
      <c r="Z13" s="17">
        <v>4.0547375924082786E-2</v>
      </c>
      <c r="AA13" s="17">
        <v>0.10228569267112946</v>
      </c>
    </row>
    <row r="14" spans="1:27" ht="14.25" customHeight="1" x14ac:dyDescent="0.25">
      <c r="A14" s="13">
        <v>115</v>
      </c>
      <c r="B14" s="24" t="s">
        <v>47</v>
      </c>
      <c r="C14" s="24" t="s">
        <v>140</v>
      </c>
      <c r="D14" s="22" t="s">
        <v>342</v>
      </c>
      <c r="E14" s="23">
        <v>2</v>
      </c>
      <c r="F14" s="26">
        <v>655.1</v>
      </c>
      <c r="G14" s="17">
        <v>7.4294493648244267E-2</v>
      </c>
      <c r="H14" s="17">
        <v>6.4294205016055081E-2</v>
      </c>
      <c r="I14" s="96">
        <v>0.13858869866429935</v>
      </c>
      <c r="J14" s="17">
        <v>0</v>
      </c>
      <c r="K14" s="17">
        <v>0</v>
      </c>
      <c r="L14" s="17">
        <v>0</v>
      </c>
      <c r="M14" s="17">
        <v>0</v>
      </c>
      <c r="N14" s="17">
        <v>3.0535975576247897E-2</v>
      </c>
      <c r="O14" s="17">
        <v>0</v>
      </c>
      <c r="P14" s="17">
        <v>0</v>
      </c>
      <c r="Q14" s="17">
        <v>1.2348255503801133</v>
      </c>
      <c r="R14" s="96">
        <v>1.2653615259563613</v>
      </c>
      <c r="S14" s="17">
        <v>0.17335429004533368</v>
      </c>
      <c r="T14" s="17">
        <v>0</v>
      </c>
      <c r="U14" s="17">
        <v>0.44274781083819004</v>
      </c>
      <c r="V14" s="17">
        <v>0.15926692947844787</v>
      </c>
      <c r="W14" s="17">
        <v>0</v>
      </c>
      <c r="X14" s="17">
        <v>3.6788130809138446E-3</v>
      </c>
      <c r="Y14" s="17">
        <v>1.6299585110838448E-2</v>
      </c>
      <c r="Z14" s="17">
        <v>4.0418619531638049E-2</v>
      </c>
      <c r="AA14" s="17">
        <v>6.1680815469150975E-2</v>
      </c>
    </row>
    <row r="15" spans="1:27" ht="14.25" customHeight="1" x14ac:dyDescent="0.25">
      <c r="A15" s="13">
        <v>116</v>
      </c>
      <c r="B15" s="13" t="s">
        <v>47</v>
      </c>
      <c r="C15" s="14" t="s">
        <v>140</v>
      </c>
      <c r="D15" s="15" t="s">
        <v>102</v>
      </c>
      <c r="E15" s="16">
        <v>2</v>
      </c>
      <c r="F15" s="15">
        <v>214.68</v>
      </c>
      <c r="G15" s="17">
        <v>7.3123752076677317E-2</v>
      </c>
      <c r="H15" s="17">
        <v>9.7968642246994628E-2</v>
      </c>
      <c r="I15" s="96">
        <v>0.17109239432367196</v>
      </c>
      <c r="J15" s="17">
        <v>0</v>
      </c>
      <c r="K15" s="17">
        <v>0</v>
      </c>
      <c r="L15" s="17">
        <v>0</v>
      </c>
      <c r="M15" s="17">
        <v>0</v>
      </c>
      <c r="N15" s="17">
        <v>0</v>
      </c>
      <c r="O15" s="17">
        <v>0</v>
      </c>
      <c r="P15" s="17">
        <v>0</v>
      </c>
      <c r="Q15" s="17">
        <v>1.4785415551603611</v>
      </c>
      <c r="R15" s="96">
        <v>1.4785415551603611</v>
      </c>
      <c r="S15" s="17">
        <v>0.24997518689063958</v>
      </c>
      <c r="T15" s="17">
        <v>0</v>
      </c>
      <c r="U15" s="17">
        <v>0.70558903938517026</v>
      </c>
      <c r="V15" s="17">
        <v>0.15941421882354087</v>
      </c>
      <c r="W15" s="17">
        <v>0</v>
      </c>
      <c r="X15" s="17">
        <v>0</v>
      </c>
      <c r="Y15" s="17">
        <v>2.3716561202842035E-2</v>
      </c>
      <c r="Z15" s="17">
        <v>4.0436872732068252E-2</v>
      </c>
      <c r="AA15" s="17">
        <v>0.10200693491480167</v>
      </c>
    </row>
    <row r="16" spans="1:27" ht="14.25" customHeight="1" x14ac:dyDescent="0.25">
      <c r="A16" s="13">
        <v>117</v>
      </c>
      <c r="B16" s="21" t="s">
        <v>47</v>
      </c>
      <c r="C16" s="21" t="s">
        <v>140</v>
      </c>
      <c r="D16" s="22" t="s">
        <v>256</v>
      </c>
      <c r="E16" s="23">
        <v>9</v>
      </c>
      <c r="F16" s="24">
        <v>3623.3</v>
      </c>
      <c r="G16" s="17">
        <v>3.0521536234923964E-2</v>
      </c>
      <c r="H16" s="17">
        <v>0.4418250739894482</v>
      </c>
      <c r="I16" s="96">
        <v>0.47234661022437219</v>
      </c>
      <c r="J16" s="17">
        <v>0.17099746533822757</v>
      </c>
      <c r="K16" s="17">
        <v>0.42585055060304144</v>
      </c>
      <c r="L16" s="17">
        <v>0.56476975881649205</v>
      </c>
      <c r="M16" s="17">
        <v>1.1616177747577612</v>
      </c>
      <c r="N16" s="17">
        <v>3.7513321447299415E-2</v>
      </c>
      <c r="O16" s="17">
        <v>0</v>
      </c>
      <c r="P16" s="17">
        <v>0</v>
      </c>
      <c r="Q16" s="17">
        <v>0.73435732374656004</v>
      </c>
      <c r="R16" s="96">
        <v>0.77187064519385951</v>
      </c>
      <c r="S16" s="17">
        <v>0.4831216379704712</v>
      </c>
      <c r="T16" s="17">
        <v>0.51192437768397192</v>
      </c>
      <c r="U16" s="17">
        <v>0</v>
      </c>
      <c r="V16" s="17">
        <v>0.28292926159051568</v>
      </c>
      <c r="W16" s="17">
        <v>0.20656667923972558</v>
      </c>
      <c r="X16" s="17">
        <v>1.0454524185890846E-2</v>
      </c>
      <c r="Y16" s="17">
        <v>3.1971640609062164E-2</v>
      </c>
      <c r="Z16" s="17">
        <v>5.3528678880070381E-2</v>
      </c>
      <c r="AA16" s="17">
        <v>0</v>
      </c>
    </row>
    <row r="17" spans="1:27" ht="14.25" customHeight="1" x14ac:dyDescent="0.25">
      <c r="A17" s="13">
        <v>118</v>
      </c>
      <c r="B17" s="13" t="s">
        <v>47</v>
      </c>
      <c r="C17" s="14" t="s">
        <v>140</v>
      </c>
      <c r="D17" s="15" t="s">
        <v>142</v>
      </c>
      <c r="E17" s="16">
        <v>2</v>
      </c>
      <c r="F17" s="15">
        <v>186.82</v>
      </c>
      <c r="G17" s="17">
        <v>6.980628105223026E-2</v>
      </c>
      <c r="H17" s="17">
        <v>0.11257846117966387</v>
      </c>
      <c r="I17" s="96">
        <v>0.18238474223189413</v>
      </c>
      <c r="J17" s="17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7">
        <v>0</v>
      </c>
      <c r="Q17" s="17">
        <v>0.95032836429092626</v>
      </c>
      <c r="R17" s="96">
        <v>0.95032836429092626</v>
      </c>
      <c r="S17" s="17">
        <v>0.25372362080568811</v>
      </c>
      <c r="T17" s="17">
        <v>0</v>
      </c>
      <c r="U17" s="17">
        <v>0.75294692325788382</v>
      </c>
      <c r="V17" s="17">
        <v>0.15375415590406666</v>
      </c>
      <c r="W17" s="17">
        <v>0.20355558597608253</v>
      </c>
      <c r="X17" s="17">
        <v>0</v>
      </c>
      <c r="Y17" s="17">
        <v>2.0982834000096703E-2</v>
      </c>
      <c r="Z17" s="17">
        <v>4.1043232695442147E-2</v>
      </c>
      <c r="AA17" s="17">
        <v>0.1035365517506202</v>
      </c>
    </row>
    <row r="18" spans="1:27" ht="14.25" customHeight="1" x14ac:dyDescent="0.25">
      <c r="A18" s="13">
        <v>119</v>
      </c>
      <c r="B18" s="13" t="s">
        <v>47</v>
      </c>
      <c r="C18" s="14" t="s">
        <v>140</v>
      </c>
      <c r="D18" s="15" t="s">
        <v>143</v>
      </c>
      <c r="E18" s="16">
        <v>2</v>
      </c>
      <c r="F18" s="15">
        <v>311.7</v>
      </c>
      <c r="G18" s="17">
        <v>7.3542273400943867E-2</v>
      </c>
      <c r="H18" s="17">
        <v>0.71270301409043801</v>
      </c>
      <c r="I18" s="96">
        <v>0.78624528749138189</v>
      </c>
      <c r="J18" s="17">
        <v>0</v>
      </c>
      <c r="K18" s="17">
        <v>0</v>
      </c>
      <c r="L18" s="17">
        <v>0</v>
      </c>
      <c r="M18" s="17">
        <v>0</v>
      </c>
      <c r="N18" s="17">
        <v>0.34655834148219439</v>
      </c>
      <c r="O18" s="17">
        <v>0</v>
      </c>
      <c r="P18" s="17">
        <v>0</v>
      </c>
      <c r="Q18" s="17">
        <v>1.4726661322915204</v>
      </c>
      <c r="R18" s="96">
        <v>1.8192244737737149</v>
      </c>
      <c r="S18" s="17">
        <v>0.22887988440984539</v>
      </c>
      <c r="T18" s="17">
        <v>0</v>
      </c>
      <c r="U18" s="17">
        <v>0.67732823272932574</v>
      </c>
      <c r="V18" s="17">
        <v>0.15990229712655782</v>
      </c>
      <c r="W18" s="17">
        <v>0</v>
      </c>
      <c r="X18" s="17">
        <v>0</v>
      </c>
      <c r="Y18" s="17">
        <v>2.5076234827404974E-2</v>
      </c>
      <c r="Z18" s="17">
        <v>3.9171270471942583E-2</v>
      </c>
      <c r="AA18" s="17">
        <v>9.8814299118456253E-2</v>
      </c>
    </row>
    <row r="19" spans="1:27" ht="14.25" customHeight="1" x14ac:dyDescent="0.25">
      <c r="A19" s="13">
        <v>120</v>
      </c>
      <c r="B19" s="13" t="s">
        <v>47</v>
      </c>
      <c r="C19" s="14" t="s">
        <v>140</v>
      </c>
      <c r="D19" s="15" t="s">
        <v>144</v>
      </c>
      <c r="E19" s="16">
        <v>4</v>
      </c>
      <c r="F19" s="15">
        <v>2366.5</v>
      </c>
      <c r="G19" s="17">
        <v>6.0418860830709575E-2</v>
      </c>
      <c r="H19" s="17">
        <v>0.16052771619432729</v>
      </c>
      <c r="I19" s="96">
        <v>0.22094657702503687</v>
      </c>
      <c r="J19" s="17">
        <v>0</v>
      </c>
      <c r="K19" s="17">
        <v>0</v>
      </c>
      <c r="L19" s="17">
        <v>0</v>
      </c>
      <c r="M19" s="17">
        <v>0</v>
      </c>
      <c r="N19" s="17">
        <v>0.17695029020071837</v>
      </c>
      <c r="O19" s="17">
        <v>0</v>
      </c>
      <c r="P19" s="17">
        <v>0</v>
      </c>
      <c r="Q19" s="17">
        <v>1.7030612317145659</v>
      </c>
      <c r="R19" s="96">
        <v>1.8800115219152842</v>
      </c>
      <c r="S19" s="17">
        <v>0.23852075540053705</v>
      </c>
      <c r="T19" s="17">
        <v>0</v>
      </c>
      <c r="U19" s="17">
        <v>0.23223008039184348</v>
      </c>
      <c r="V19" s="17">
        <v>0.14454136077577109</v>
      </c>
      <c r="W19" s="17">
        <v>0.19135873900442812</v>
      </c>
      <c r="X19" s="17">
        <v>0</v>
      </c>
      <c r="Y19" s="17">
        <v>1.9725563588657947E-2</v>
      </c>
      <c r="Z19" s="17">
        <v>3.8583963272754165E-2</v>
      </c>
      <c r="AA19" s="17">
        <v>9.7332745200091705E-2</v>
      </c>
    </row>
    <row r="20" spans="1:27" ht="14.25" customHeight="1" x14ac:dyDescent="0.25">
      <c r="A20" s="13">
        <v>121</v>
      </c>
      <c r="B20" s="13" t="s">
        <v>47</v>
      </c>
      <c r="C20" s="14" t="s">
        <v>140</v>
      </c>
      <c r="D20" s="15" t="s">
        <v>145</v>
      </c>
      <c r="E20" s="16">
        <v>1</v>
      </c>
      <c r="F20" s="15">
        <v>196</v>
      </c>
      <c r="G20" s="17">
        <v>0</v>
      </c>
      <c r="H20" s="17">
        <v>0.13413206707643371</v>
      </c>
      <c r="I20" s="96">
        <v>0.13413206707643371</v>
      </c>
      <c r="J20" s="17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7">
        <v>0</v>
      </c>
      <c r="Q20" s="17">
        <v>8.1233131945892909E-3</v>
      </c>
      <c r="R20" s="96">
        <v>8.1233131945892909E-3</v>
      </c>
      <c r="S20" s="17">
        <v>0.2125167112616885</v>
      </c>
      <c r="T20" s="17">
        <v>0</v>
      </c>
      <c r="U20" s="17">
        <v>0.97269608354298642</v>
      </c>
      <c r="V20" s="17">
        <v>0</v>
      </c>
      <c r="W20" s="17">
        <v>0</v>
      </c>
      <c r="X20" s="17">
        <v>0</v>
      </c>
      <c r="Y20" s="17">
        <v>0.1019824638631934</v>
      </c>
      <c r="Z20" s="17">
        <v>0.12306040394057212</v>
      </c>
      <c r="AA20" s="17">
        <v>9.1749827331613992E-2</v>
      </c>
    </row>
    <row r="21" spans="1:27" ht="14.25" customHeight="1" x14ac:dyDescent="0.25">
      <c r="A21" s="13">
        <v>122</v>
      </c>
      <c r="B21" s="13" t="s">
        <v>47</v>
      </c>
      <c r="C21" s="14" t="s">
        <v>146</v>
      </c>
      <c r="D21" s="15" t="s">
        <v>147</v>
      </c>
      <c r="E21" s="16">
        <v>1</v>
      </c>
      <c r="F21" s="15">
        <v>90.1</v>
      </c>
      <c r="G21" s="17">
        <v>0</v>
      </c>
      <c r="H21" s="17">
        <v>0.17507137722739849</v>
      </c>
      <c r="I21" s="96">
        <v>0.17507137722739849</v>
      </c>
      <c r="J21" s="17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8.3705382763336125E-3</v>
      </c>
      <c r="R21" s="96">
        <v>8.3705382763336125E-3</v>
      </c>
      <c r="S21" s="17">
        <v>0.21251671126168845</v>
      </c>
      <c r="T21" s="17">
        <v>0</v>
      </c>
      <c r="U21" s="17">
        <v>0.89635733289175112</v>
      </c>
      <c r="V21" s="17">
        <v>0</v>
      </c>
      <c r="W21" s="17">
        <v>0</v>
      </c>
      <c r="X21" s="17">
        <v>0</v>
      </c>
      <c r="Y21" s="17">
        <v>0.1019824638631934</v>
      </c>
      <c r="Z21" s="17">
        <v>0.12306040394057212</v>
      </c>
      <c r="AA21" s="17">
        <v>9.1749827331614006E-2</v>
      </c>
    </row>
    <row r="22" spans="1:27" ht="14.25" customHeight="1" x14ac:dyDescent="0.25">
      <c r="A22" s="13">
        <v>123</v>
      </c>
      <c r="B22" s="13" t="s">
        <v>47</v>
      </c>
      <c r="C22" s="14" t="s">
        <v>146</v>
      </c>
      <c r="D22" s="15" t="s">
        <v>148</v>
      </c>
      <c r="E22" s="16">
        <v>1</v>
      </c>
      <c r="F22" s="15">
        <v>134</v>
      </c>
      <c r="G22" s="17">
        <v>0</v>
      </c>
      <c r="H22" s="17">
        <v>0.15695453819093139</v>
      </c>
      <c r="I22" s="96">
        <v>0.15695453819093139</v>
      </c>
      <c r="J22" s="17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7">
        <v>0</v>
      </c>
      <c r="Q22" s="17">
        <v>8.1296944304059381E-3</v>
      </c>
      <c r="R22" s="96">
        <v>8.1296944304059381E-3</v>
      </c>
      <c r="S22" s="17">
        <v>0.21251671126168845</v>
      </c>
      <c r="T22" s="17">
        <v>0</v>
      </c>
      <c r="U22" s="17">
        <v>0.8963573328917509</v>
      </c>
      <c r="V22" s="17">
        <v>0</v>
      </c>
      <c r="W22" s="17">
        <v>0</v>
      </c>
      <c r="X22" s="17">
        <v>0</v>
      </c>
      <c r="Y22" s="17">
        <v>0.10198246386319343</v>
      </c>
      <c r="Z22" s="17">
        <v>0.12306040394057212</v>
      </c>
      <c r="AA22" s="17">
        <v>9.1749827331614006E-2</v>
      </c>
    </row>
    <row r="23" spans="1:27" ht="14.25" customHeight="1" x14ac:dyDescent="0.25">
      <c r="A23" s="13">
        <v>124</v>
      </c>
      <c r="B23" s="13" t="s">
        <v>47</v>
      </c>
      <c r="C23" s="14" t="s">
        <v>149</v>
      </c>
      <c r="D23" s="15" t="s">
        <v>99</v>
      </c>
      <c r="E23" s="16">
        <v>1</v>
      </c>
      <c r="F23" s="15">
        <v>117.9</v>
      </c>
      <c r="G23" s="17">
        <v>0</v>
      </c>
      <c r="H23" s="17">
        <v>8.9193842737849055E-2</v>
      </c>
      <c r="I23" s="96">
        <v>8.9193842737849055E-2</v>
      </c>
      <c r="J23" s="17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7">
        <v>0</v>
      </c>
      <c r="Q23" s="17">
        <v>8.3158706387358432E-3</v>
      </c>
      <c r="R23" s="96">
        <v>8.3158706387358432E-3</v>
      </c>
      <c r="S23" s="17">
        <v>0.21251671126168845</v>
      </c>
      <c r="T23" s="17">
        <v>0</v>
      </c>
      <c r="U23" s="17">
        <v>0.98478826289006116</v>
      </c>
      <c r="V23" s="17">
        <v>0</v>
      </c>
      <c r="W23" s="17">
        <v>0</v>
      </c>
      <c r="X23" s="17">
        <v>0</v>
      </c>
      <c r="Y23" s="17">
        <v>4.6472224795272569E-2</v>
      </c>
      <c r="Z23" s="17">
        <v>0.12306040394057209</v>
      </c>
      <c r="AA23" s="17">
        <v>9.1749827331614006E-2</v>
      </c>
    </row>
    <row r="24" spans="1:27" ht="14.25" customHeight="1" x14ac:dyDescent="0.25">
      <c r="A24" s="13">
        <v>125</v>
      </c>
      <c r="B24" s="13" t="s">
        <v>47</v>
      </c>
      <c r="C24" s="14" t="s">
        <v>150</v>
      </c>
      <c r="D24" s="15" t="s">
        <v>151</v>
      </c>
      <c r="E24" s="16">
        <v>1</v>
      </c>
      <c r="F24" s="15">
        <v>114.8</v>
      </c>
      <c r="G24" s="17">
        <v>0</v>
      </c>
      <c r="H24" s="17">
        <v>4.5801193635855421E-2</v>
      </c>
      <c r="I24" s="96">
        <v>4.5801193635855421E-2</v>
      </c>
      <c r="J24" s="17">
        <v>0</v>
      </c>
      <c r="K24" s="17">
        <v>0</v>
      </c>
      <c r="L24" s="17">
        <v>0</v>
      </c>
      <c r="M24" s="17">
        <v>0</v>
      </c>
      <c r="N24" s="17">
        <v>0</v>
      </c>
      <c r="O24" s="17">
        <v>0</v>
      </c>
      <c r="P24" s="17">
        <v>0</v>
      </c>
      <c r="Q24" s="17">
        <v>1.0219315700510279E-3</v>
      </c>
      <c r="R24" s="96">
        <v>1.0219315700510279E-3</v>
      </c>
      <c r="S24" s="17">
        <v>0.21251671126168845</v>
      </c>
      <c r="T24" s="17">
        <v>0</v>
      </c>
      <c r="U24" s="17">
        <v>1.4563648078610738</v>
      </c>
      <c r="V24" s="17">
        <v>0</v>
      </c>
      <c r="W24" s="17">
        <v>0</v>
      </c>
      <c r="X24" s="17">
        <v>0</v>
      </c>
      <c r="Y24" s="17">
        <v>0.1019824638631934</v>
      </c>
      <c r="Z24" s="17">
        <v>0.12306040394057209</v>
      </c>
      <c r="AA24" s="17">
        <v>9.174982733161402E-2</v>
      </c>
    </row>
    <row r="25" spans="1:27" ht="14.25" customHeight="1" x14ac:dyDescent="0.25">
      <c r="A25" s="13">
        <v>126</v>
      </c>
      <c r="B25" s="13" t="s">
        <v>47</v>
      </c>
      <c r="C25" s="14" t="s">
        <v>350</v>
      </c>
      <c r="D25" s="15" t="s">
        <v>153</v>
      </c>
      <c r="E25" s="16">
        <v>2</v>
      </c>
      <c r="F25" s="15">
        <v>538</v>
      </c>
      <c r="G25" s="17">
        <v>3.5768197729104091E-2</v>
      </c>
      <c r="H25" s="17">
        <v>0.43246372407208533</v>
      </c>
      <c r="I25" s="96">
        <v>0.46823192180118944</v>
      </c>
      <c r="J25" s="17">
        <v>0</v>
      </c>
      <c r="K25" s="17">
        <v>0</v>
      </c>
      <c r="L25" s="17">
        <v>0</v>
      </c>
      <c r="M25" s="17">
        <v>0</v>
      </c>
      <c r="N25" s="17">
        <v>0.34703549739776951</v>
      </c>
      <c r="O25" s="17">
        <v>0</v>
      </c>
      <c r="P25" s="17">
        <v>0</v>
      </c>
      <c r="Q25" s="17">
        <v>2.0460164990609786</v>
      </c>
      <c r="R25" s="96">
        <v>2.3930519964587482</v>
      </c>
      <c r="S25" s="17">
        <v>0.22199701064882696</v>
      </c>
      <c r="T25" s="17">
        <v>0</v>
      </c>
      <c r="U25" s="17">
        <v>0.37284627024865352</v>
      </c>
      <c r="V25" s="17">
        <v>0.14978097478616295</v>
      </c>
      <c r="W25" s="17">
        <v>0</v>
      </c>
      <c r="X25" s="17">
        <v>0</v>
      </c>
      <c r="Y25" s="17">
        <v>2.2283392797410883E-2</v>
      </c>
      <c r="Z25" s="17">
        <v>3.7993312389639856E-2</v>
      </c>
      <c r="AA25" s="17">
        <v>9.5842756431909051E-2</v>
      </c>
    </row>
    <row r="26" spans="1:27" ht="14.25" customHeight="1" x14ac:dyDescent="0.25">
      <c r="A26" s="13">
        <v>127</v>
      </c>
      <c r="B26" s="13" t="s">
        <v>47</v>
      </c>
      <c r="C26" s="14" t="s">
        <v>350</v>
      </c>
      <c r="D26" s="15" t="s">
        <v>154</v>
      </c>
      <c r="E26" s="16">
        <v>2</v>
      </c>
      <c r="F26" s="15">
        <v>535.6</v>
      </c>
      <c r="G26" s="17">
        <v>3.5108935372225675E-2</v>
      </c>
      <c r="H26" s="17">
        <v>0.43440157496411863</v>
      </c>
      <c r="I26" s="96">
        <v>0.46951051033634428</v>
      </c>
      <c r="J26" s="17">
        <v>0</v>
      </c>
      <c r="K26" s="17">
        <v>0</v>
      </c>
      <c r="L26" s="17">
        <v>0</v>
      </c>
      <c r="M26" s="17">
        <v>0</v>
      </c>
      <c r="N26" s="17">
        <v>0.35232544690067213</v>
      </c>
      <c r="O26" s="17">
        <v>0</v>
      </c>
      <c r="P26" s="17">
        <v>0</v>
      </c>
      <c r="Q26" s="17">
        <v>1.8612032675112498</v>
      </c>
      <c r="R26" s="96">
        <v>2.2135287144119218</v>
      </c>
      <c r="S26" s="17">
        <v>0.22203949145265278</v>
      </c>
      <c r="T26" s="17">
        <v>0</v>
      </c>
      <c r="U26" s="17">
        <v>0.3729859632452962</v>
      </c>
      <c r="V26" s="17">
        <v>0.14980963650637322</v>
      </c>
      <c r="W26" s="17">
        <v>0</v>
      </c>
      <c r="X26" s="17">
        <v>0</v>
      </c>
      <c r="Y26" s="17">
        <v>2.2287656892838265E-2</v>
      </c>
      <c r="Z26" s="17">
        <v>3.8000582696774185E-2</v>
      </c>
      <c r="AA26" s="17">
        <v>9.5861096666861795E-2</v>
      </c>
    </row>
    <row r="27" spans="1:27" ht="14.25" customHeight="1" x14ac:dyDescent="0.25">
      <c r="A27" s="13">
        <v>128</v>
      </c>
      <c r="B27" s="13" t="s">
        <v>47</v>
      </c>
      <c r="C27" s="14" t="s">
        <v>350</v>
      </c>
      <c r="D27" s="15" t="s">
        <v>155</v>
      </c>
      <c r="E27" s="16">
        <v>2</v>
      </c>
      <c r="F27" s="15">
        <v>536</v>
      </c>
      <c r="G27" s="17">
        <v>3.6028605199596622E-2</v>
      </c>
      <c r="H27" s="17">
        <v>0.43407739468429457</v>
      </c>
      <c r="I27" s="96">
        <v>0.47010599988389118</v>
      </c>
      <c r="J27" s="17">
        <v>0</v>
      </c>
      <c r="K27" s="17">
        <v>0</v>
      </c>
      <c r="L27" s="17">
        <v>0</v>
      </c>
      <c r="M27" s="17">
        <v>0</v>
      </c>
      <c r="N27" s="17">
        <v>0.3483304059701493</v>
      </c>
      <c r="O27" s="17">
        <v>0</v>
      </c>
      <c r="P27" s="17">
        <v>0</v>
      </c>
      <c r="Q27" s="17">
        <v>1.9523304069097833</v>
      </c>
      <c r="R27" s="96">
        <v>2.3006608128799328</v>
      </c>
      <c r="S27" s="17">
        <v>0.22203238490027144</v>
      </c>
      <c r="T27" s="17">
        <v>0</v>
      </c>
      <c r="U27" s="17">
        <v>0.37296259420543498</v>
      </c>
      <c r="V27" s="17">
        <v>0.14980484172855196</v>
      </c>
      <c r="W27" s="17">
        <v>0</v>
      </c>
      <c r="X27" s="17">
        <v>0</v>
      </c>
      <c r="Y27" s="17">
        <v>2.2286943558466395E-2</v>
      </c>
      <c r="Z27" s="17">
        <v>3.7999366457583179E-2</v>
      </c>
      <c r="AA27" s="17">
        <v>9.5858028555417599E-2</v>
      </c>
    </row>
    <row r="28" spans="1:27" ht="14.25" customHeight="1" x14ac:dyDescent="0.25">
      <c r="A28" s="13">
        <v>129</v>
      </c>
      <c r="B28" s="13" t="s">
        <v>47</v>
      </c>
      <c r="C28" s="14" t="s">
        <v>152</v>
      </c>
      <c r="D28" s="15" t="s">
        <v>156</v>
      </c>
      <c r="E28" s="16">
        <v>1</v>
      </c>
      <c r="F28" s="15">
        <v>84</v>
      </c>
      <c r="G28" s="17">
        <v>0</v>
      </c>
      <c r="H28" s="17">
        <v>0.18778489390700717</v>
      </c>
      <c r="I28" s="96">
        <v>0.18778489390700717</v>
      </c>
      <c r="J28" s="17">
        <v>0</v>
      </c>
      <c r="K28" s="17">
        <v>0</v>
      </c>
      <c r="L28" s="17">
        <v>0</v>
      </c>
      <c r="M28" s="17">
        <v>0</v>
      </c>
      <c r="N28" s="17">
        <v>0</v>
      </c>
      <c r="O28" s="17">
        <v>0</v>
      </c>
      <c r="P28" s="17">
        <v>0</v>
      </c>
      <c r="Q28" s="17">
        <v>7.9807989280175507E-3</v>
      </c>
      <c r="R28" s="96">
        <v>7.9807989280175507E-3</v>
      </c>
      <c r="S28" s="17">
        <v>0.21251671126168845</v>
      </c>
      <c r="T28" s="17">
        <v>0</v>
      </c>
      <c r="U28" s="17">
        <v>1.1531538956979865</v>
      </c>
      <c r="V28" s="17">
        <v>0</v>
      </c>
      <c r="W28" s="17">
        <v>0</v>
      </c>
      <c r="X28" s="17">
        <v>0</v>
      </c>
      <c r="Y28" s="17">
        <v>0.10198246386319343</v>
      </c>
      <c r="Z28" s="17">
        <v>0.12306040394057209</v>
      </c>
      <c r="AA28" s="17">
        <v>9.1749827331614006E-2</v>
      </c>
    </row>
    <row r="29" spans="1:27" ht="14.25" customHeight="1" x14ac:dyDescent="0.25">
      <c r="A29" s="176" t="s">
        <v>381</v>
      </c>
      <c r="B29" s="177"/>
      <c r="C29" s="177"/>
      <c r="D29" s="177"/>
      <c r="E29" s="177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  <c r="R29" s="106"/>
      <c r="S29" s="106"/>
      <c r="T29" s="106"/>
      <c r="U29" s="106"/>
      <c r="V29" s="106"/>
      <c r="W29" s="106"/>
      <c r="X29" s="106"/>
      <c r="Y29" s="106"/>
      <c r="Z29" s="106"/>
      <c r="AA29" s="106"/>
    </row>
    <row r="30" spans="1:27" ht="14.25" customHeight="1" x14ac:dyDescent="0.25">
      <c r="A30" s="27">
        <v>1</v>
      </c>
      <c r="B30" s="21" t="s">
        <v>47</v>
      </c>
      <c r="C30" s="21" t="s">
        <v>182</v>
      </c>
      <c r="D30" s="22" t="s">
        <v>72</v>
      </c>
      <c r="E30" s="23">
        <v>1</v>
      </c>
      <c r="F30" s="24">
        <v>199.8</v>
      </c>
      <c r="G30" s="17">
        <v>0</v>
      </c>
      <c r="H30" s="17">
        <v>0.14811038644771157</v>
      </c>
      <c r="I30" s="96">
        <v>0.14811038644771157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1.3325836009102923</v>
      </c>
      <c r="R30" s="96">
        <v>1.3325836009102923</v>
      </c>
      <c r="S30" s="17">
        <v>0.18354231537981516</v>
      </c>
      <c r="T30" s="17">
        <v>0</v>
      </c>
      <c r="U30" s="17">
        <v>0.74628662011220193</v>
      </c>
      <c r="V30" s="17">
        <v>0</v>
      </c>
      <c r="W30" s="17">
        <v>0</v>
      </c>
      <c r="X30" s="17">
        <v>0</v>
      </c>
      <c r="Y30" s="17">
        <v>4.0077475450222187E-2</v>
      </c>
      <c r="Z30" s="17">
        <v>0.12606226559344519</v>
      </c>
      <c r="AA30" s="17">
        <v>7.9475088660521456E-2</v>
      </c>
    </row>
    <row r="31" spans="1:27" ht="14.25" customHeight="1" x14ac:dyDescent="0.25">
      <c r="A31" s="27">
        <v>2</v>
      </c>
      <c r="B31" s="21" t="s">
        <v>47</v>
      </c>
      <c r="C31" s="21" t="s">
        <v>182</v>
      </c>
      <c r="D31" s="22" t="s">
        <v>46</v>
      </c>
      <c r="E31" s="23">
        <v>2</v>
      </c>
      <c r="F31" s="24">
        <v>495.59</v>
      </c>
      <c r="G31" s="17">
        <v>4.926165451280292E-2</v>
      </c>
      <c r="H31" s="17">
        <v>0.43042087475868229</v>
      </c>
      <c r="I31" s="96">
        <v>0.47968252927148519</v>
      </c>
      <c r="J31" s="17">
        <v>0</v>
      </c>
      <c r="K31" s="17">
        <v>0</v>
      </c>
      <c r="L31" s="17">
        <v>0</v>
      </c>
      <c r="M31" s="17">
        <v>0</v>
      </c>
      <c r="N31" s="17">
        <v>0.24667040362665377</v>
      </c>
      <c r="O31" s="17">
        <v>0</v>
      </c>
      <c r="P31" s="17">
        <v>0</v>
      </c>
      <c r="Q31" s="17">
        <v>0.72223802845485585</v>
      </c>
      <c r="R31" s="96">
        <v>0.96890843208150956</v>
      </c>
      <c r="S31" s="17">
        <v>0.19818613797689419</v>
      </c>
      <c r="T31" s="17">
        <v>0</v>
      </c>
      <c r="U31" s="17">
        <v>0.70118160530690454</v>
      </c>
      <c r="V31" s="17">
        <v>0.15602330775408638</v>
      </c>
      <c r="W31" s="17">
        <v>0</v>
      </c>
      <c r="X31" s="17">
        <v>3.6469863675181366E-3</v>
      </c>
      <c r="Y31" s="17">
        <v>2.3262157413673608E-2</v>
      </c>
      <c r="Z31" s="17">
        <v>3.6733808294109882E-2</v>
      </c>
      <c r="AA31" s="17">
        <v>8.2962360652935649E-2</v>
      </c>
    </row>
    <row r="32" spans="1:27" ht="14.25" customHeight="1" x14ac:dyDescent="0.25">
      <c r="A32" s="27">
        <v>3</v>
      </c>
      <c r="B32" s="21" t="s">
        <v>41</v>
      </c>
      <c r="C32" s="21" t="s">
        <v>320</v>
      </c>
      <c r="D32" s="22" t="s">
        <v>102</v>
      </c>
      <c r="E32" s="23">
        <v>2</v>
      </c>
      <c r="F32" s="24">
        <v>222.18</v>
      </c>
      <c r="G32" s="17">
        <v>0.16482300405076963</v>
      </c>
      <c r="H32" s="17">
        <v>0.91569056433629381</v>
      </c>
      <c r="I32" s="96">
        <v>1.0805135683870635</v>
      </c>
      <c r="J32" s="17">
        <v>0</v>
      </c>
      <c r="K32" s="17">
        <v>0</v>
      </c>
      <c r="L32" s="17">
        <v>0</v>
      </c>
      <c r="M32" s="17">
        <v>0</v>
      </c>
      <c r="N32" s="17">
        <v>0</v>
      </c>
      <c r="O32" s="17">
        <v>0</v>
      </c>
      <c r="P32" s="17">
        <v>0</v>
      </c>
      <c r="Q32" s="17">
        <v>3.0968679929974821E-3</v>
      </c>
      <c r="R32" s="96">
        <v>3.0968679929974821E-3</v>
      </c>
      <c r="S32" s="17">
        <v>0.18057217757718363</v>
      </c>
      <c r="T32" s="17">
        <v>0</v>
      </c>
      <c r="U32" s="17">
        <v>0.82068951361137488</v>
      </c>
      <c r="V32" s="17">
        <v>0.14704627593153216</v>
      </c>
      <c r="W32" s="17">
        <v>0</v>
      </c>
      <c r="X32" s="17">
        <v>3.4371516117441287E-3</v>
      </c>
      <c r="Y32" s="17">
        <v>2.1923734774326988E-2</v>
      </c>
      <c r="Z32" s="17">
        <v>3.4620274292256933E-2</v>
      </c>
      <c r="AA32" s="17">
        <v>7.8188998503547963E-2</v>
      </c>
    </row>
    <row r="33" spans="1:27" ht="14.25" customHeight="1" x14ac:dyDescent="0.25">
      <c r="A33" s="27">
        <v>4</v>
      </c>
      <c r="B33" s="21" t="s">
        <v>47</v>
      </c>
      <c r="C33" s="21" t="s">
        <v>183</v>
      </c>
      <c r="D33" s="22" t="s">
        <v>91</v>
      </c>
      <c r="E33" s="23">
        <v>1</v>
      </c>
      <c r="F33" s="24">
        <v>179.8</v>
      </c>
      <c r="G33" s="17">
        <v>0</v>
      </c>
      <c r="H33" s="17">
        <v>0.10972360108362171</v>
      </c>
      <c r="I33" s="96">
        <v>0.10972360108362171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v>0</v>
      </c>
      <c r="Q33" s="17">
        <v>0.14728963803228665</v>
      </c>
      <c r="R33" s="96">
        <v>0.14728963803228665</v>
      </c>
      <c r="S33" s="17">
        <v>0.174129888950081</v>
      </c>
      <c r="T33" s="17">
        <v>0</v>
      </c>
      <c r="U33" s="17">
        <v>0.7263533483342558</v>
      </c>
      <c r="V33" s="17">
        <v>0</v>
      </c>
      <c r="W33" s="17">
        <v>0</v>
      </c>
      <c r="X33" s="17">
        <v>0</v>
      </c>
      <c r="Y33" s="17">
        <v>0.10095452231014934</v>
      </c>
      <c r="Z33" s="17">
        <v>0.11959753402455055</v>
      </c>
      <c r="AA33" s="17">
        <v>7.5399443088186996E-2</v>
      </c>
    </row>
    <row r="34" spans="1:27" ht="14.25" customHeight="1" x14ac:dyDescent="0.25">
      <c r="A34" s="27">
        <v>5</v>
      </c>
      <c r="B34" s="21" t="s">
        <v>47</v>
      </c>
      <c r="C34" s="21" t="s">
        <v>183</v>
      </c>
      <c r="D34" s="22" t="s">
        <v>46</v>
      </c>
      <c r="E34" s="23">
        <v>1</v>
      </c>
      <c r="F34" s="24">
        <v>179.43</v>
      </c>
      <c r="G34" s="17">
        <v>0</v>
      </c>
      <c r="H34" s="17">
        <v>0.1374373256620631</v>
      </c>
      <c r="I34" s="96">
        <v>0.1374373256620631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v>0</v>
      </c>
      <c r="Q34" s="17">
        <v>0.12745279465458717</v>
      </c>
      <c r="R34" s="96">
        <v>0.12745279465458717</v>
      </c>
      <c r="S34" s="17">
        <v>0.17412988895008105</v>
      </c>
      <c r="T34" s="17">
        <v>0</v>
      </c>
      <c r="U34" s="17">
        <v>0.70801551138849939</v>
      </c>
      <c r="V34" s="17">
        <v>0</v>
      </c>
      <c r="W34" s="17">
        <v>0</v>
      </c>
      <c r="X34" s="17">
        <v>0</v>
      </c>
      <c r="Y34" s="17">
        <v>0.10095452231014934</v>
      </c>
      <c r="Z34" s="17">
        <v>0.11959753402455053</v>
      </c>
      <c r="AA34" s="17">
        <v>7.5399443088186996E-2</v>
      </c>
    </row>
    <row r="35" spans="1:27" ht="14.25" customHeight="1" x14ac:dyDescent="0.25">
      <c r="A35" s="27">
        <v>6</v>
      </c>
      <c r="B35" s="21" t="s">
        <v>47</v>
      </c>
      <c r="C35" s="21" t="s">
        <v>316</v>
      </c>
      <c r="D35" s="22" t="s">
        <v>99</v>
      </c>
      <c r="E35" s="23">
        <v>5</v>
      </c>
      <c r="F35" s="24">
        <v>3436.17</v>
      </c>
      <c r="G35" s="17">
        <v>3.8922608404518888E-2</v>
      </c>
      <c r="H35" s="17">
        <v>0.11231543745695444</v>
      </c>
      <c r="I35" s="96">
        <v>0.15123804586147332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v>0</v>
      </c>
      <c r="Q35" s="17">
        <v>0.848563896123673</v>
      </c>
      <c r="R35" s="96">
        <v>0.848563896123673</v>
      </c>
      <c r="S35" s="17">
        <v>0.22317231910215868</v>
      </c>
      <c r="T35" s="17">
        <v>0</v>
      </c>
      <c r="U35" s="17">
        <v>0.18510974908456776</v>
      </c>
      <c r="V35" s="17">
        <v>0.16694640548022727</v>
      </c>
      <c r="W35" s="17">
        <v>0.22330370015214457</v>
      </c>
      <c r="X35" s="17">
        <v>4.1067776671033914E-3</v>
      </c>
      <c r="Y35" s="17">
        <v>2.2838114977369706E-2</v>
      </c>
      <c r="Z35" s="17">
        <v>4.1364997926375581E-2</v>
      </c>
      <c r="AA35" s="17">
        <v>9.3421783249360832E-2</v>
      </c>
    </row>
    <row r="36" spans="1:27" ht="14.25" customHeight="1" x14ac:dyDescent="0.25">
      <c r="A36" s="27">
        <v>7</v>
      </c>
      <c r="B36" s="21" t="s">
        <v>47</v>
      </c>
      <c r="C36" s="21" t="s">
        <v>316</v>
      </c>
      <c r="D36" s="22" t="s">
        <v>68</v>
      </c>
      <c r="E36" s="23">
        <v>3</v>
      </c>
      <c r="F36" s="24">
        <v>893.45</v>
      </c>
      <c r="G36" s="17">
        <v>4.9257347555316432E-2</v>
      </c>
      <c r="H36" s="17">
        <v>0.24979174330860474</v>
      </c>
      <c r="I36" s="96">
        <v>0.29904909086392117</v>
      </c>
      <c r="J36" s="17">
        <v>0</v>
      </c>
      <c r="K36" s="17">
        <v>0</v>
      </c>
      <c r="L36" s="17">
        <v>0</v>
      </c>
      <c r="M36" s="17">
        <v>0</v>
      </c>
      <c r="N36" s="17">
        <v>0.21643420090659796</v>
      </c>
      <c r="O36" s="17">
        <v>0</v>
      </c>
      <c r="P36" s="17">
        <v>0</v>
      </c>
      <c r="Q36" s="17">
        <v>0</v>
      </c>
      <c r="R36" s="96">
        <v>0.21643420090659796</v>
      </c>
      <c r="S36" s="17">
        <v>0.21034921269555706</v>
      </c>
      <c r="T36" s="17">
        <v>0</v>
      </c>
      <c r="U36" s="17">
        <v>0.2963965664410016</v>
      </c>
      <c r="V36" s="17">
        <v>0.1573539455806971</v>
      </c>
      <c r="W36" s="17">
        <v>0.21047304481120133</v>
      </c>
      <c r="X36" s="17">
        <v>3.8708091239373567E-3</v>
      </c>
      <c r="Y36" s="17">
        <v>2.1525875271033373E-2</v>
      </c>
      <c r="Z36" s="17">
        <v>3.8988234660874185E-2</v>
      </c>
      <c r="AA36" s="17">
        <v>8.8053924582477294E-2</v>
      </c>
    </row>
    <row r="37" spans="1:27" ht="14.25" customHeight="1" x14ac:dyDescent="0.25">
      <c r="A37" s="27">
        <v>8</v>
      </c>
      <c r="B37" s="21" t="s">
        <v>47</v>
      </c>
      <c r="C37" s="21" t="s">
        <v>316</v>
      </c>
      <c r="D37" s="22" t="s">
        <v>81</v>
      </c>
      <c r="E37" s="23">
        <v>5</v>
      </c>
      <c r="F37" s="24">
        <v>3409.25</v>
      </c>
      <c r="G37" s="17">
        <v>4.8647172182923193E-2</v>
      </c>
      <c r="H37" s="17">
        <v>0.14502914301915573</v>
      </c>
      <c r="I37" s="96">
        <v>0.19367631520207892</v>
      </c>
      <c r="J37" s="17">
        <v>0</v>
      </c>
      <c r="K37" s="17">
        <v>0</v>
      </c>
      <c r="L37" s="17">
        <v>0</v>
      </c>
      <c r="M37" s="17">
        <v>0</v>
      </c>
      <c r="N37" s="17">
        <v>0.13528079333186674</v>
      </c>
      <c r="O37" s="17">
        <v>0</v>
      </c>
      <c r="P37" s="17">
        <v>0</v>
      </c>
      <c r="Q37" s="17">
        <v>0.72197591713086084</v>
      </c>
      <c r="R37" s="96">
        <v>0.85725671046272756</v>
      </c>
      <c r="S37" s="17">
        <v>0.21403041729640673</v>
      </c>
      <c r="T37" s="17">
        <v>0</v>
      </c>
      <c r="U37" s="17">
        <v>0.18110450636315448</v>
      </c>
      <c r="V37" s="17">
        <v>0.16010770948126313</v>
      </c>
      <c r="W37" s="17">
        <v>0.21415641652904657</v>
      </c>
      <c r="X37" s="17">
        <v>3.9385500019442181E-3</v>
      </c>
      <c r="Y37" s="17">
        <v>2.1902587644089564E-2</v>
      </c>
      <c r="Z37" s="17">
        <v>3.9670546075180939E-2</v>
      </c>
      <c r="AA37" s="17">
        <v>8.9594907351759262E-2</v>
      </c>
    </row>
    <row r="38" spans="1:27" ht="14.25" customHeight="1" x14ac:dyDescent="0.25">
      <c r="A38" s="27">
        <v>9</v>
      </c>
      <c r="B38" s="21" t="s">
        <v>47</v>
      </c>
      <c r="C38" s="21" t="s">
        <v>316</v>
      </c>
      <c r="D38" s="22" t="s">
        <v>107</v>
      </c>
      <c r="E38" s="23">
        <v>5</v>
      </c>
      <c r="F38" s="24">
        <v>3169.24</v>
      </c>
      <c r="G38" s="17">
        <v>4.0430014440720183E-2</v>
      </c>
      <c r="H38" s="17">
        <v>0.13422509613539324</v>
      </c>
      <c r="I38" s="96">
        <v>0.17465511057611344</v>
      </c>
      <c r="J38" s="17">
        <v>0</v>
      </c>
      <c r="K38" s="17">
        <v>0</v>
      </c>
      <c r="L38" s="17">
        <v>0</v>
      </c>
      <c r="M38" s="17">
        <v>0</v>
      </c>
      <c r="N38" s="17">
        <v>0.10555000563752402</v>
      </c>
      <c r="O38" s="17">
        <v>0</v>
      </c>
      <c r="P38" s="17">
        <v>0</v>
      </c>
      <c r="Q38" s="17">
        <v>0.88354808300715593</v>
      </c>
      <c r="R38" s="96">
        <v>0.98909808864467996</v>
      </c>
      <c r="S38" s="17">
        <v>0.21014110737588981</v>
      </c>
      <c r="T38" s="17">
        <v>0</v>
      </c>
      <c r="U38" s="17">
        <v>0.17025357687421855</v>
      </c>
      <c r="V38" s="17">
        <v>0.15719827020294627</v>
      </c>
      <c r="W38" s="17">
        <v>0.21026481698039329</v>
      </c>
      <c r="X38" s="17">
        <v>3.8669796065372896E-3</v>
      </c>
      <c r="Y38" s="17">
        <v>2.1504579022300182E-2</v>
      </c>
      <c r="Z38" s="17">
        <v>3.894966233187238E-2</v>
      </c>
      <c r="AA38" s="17">
        <v>8.7966809970122101E-2</v>
      </c>
    </row>
    <row r="39" spans="1:27" ht="14.25" customHeight="1" x14ac:dyDescent="0.25">
      <c r="A39" s="27">
        <v>10</v>
      </c>
      <c r="B39" s="21" t="s">
        <v>47</v>
      </c>
      <c r="C39" s="21" t="s">
        <v>316</v>
      </c>
      <c r="D39" s="22" t="s">
        <v>184</v>
      </c>
      <c r="E39" s="23">
        <v>4</v>
      </c>
      <c r="F39" s="24">
        <v>2051.1800000000003</v>
      </c>
      <c r="G39" s="17">
        <v>3.8523837869112863E-2</v>
      </c>
      <c r="H39" s="17">
        <v>0.17372560258690628</v>
      </c>
      <c r="I39" s="96">
        <v>0.21224944045601915</v>
      </c>
      <c r="J39" s="17">
        <v>0</v>
      </c>
      <c r="K39" s="17">
        <v>0</v>
      </c>
      <c r="L39" s="17">
        <v>0</v>
      </c>
      <c r="M39" s="17">
        <v>0</v>
      </c>
      <c r="N39" s="17">
        <v>0.16308334708151728</v>
      </c>
      <c r="O39" s="17">
        <v>0</v>
      </c>
      <c r="P39" s="17">
        <v>0</v>
      </c>
      <c r="Q39" s="17">
        <v>1.1812620015790769</v>
      </c>
      <c r="R39" s="96">
        <v>1.3443453486605943</v>
      </c>
      <c r="S39" s="17">
        <v>0.21320884660500264</v>
      </c>
      <c r="T39" s="17">
        <v>0</v>
      </c>
      <c r="U39" s="17">
        <v>0.23509916315753526</v>
      </c>
      <c r="V39" s="17">
        <v>0.1594931248664255</v>
      </c>
      <c r="W39" s="17">
        <v>0.21333436218079607</v>
      </c>
      <c r="X39" s="17">
        <v>3.9234316029376614E-3</v>
      </c>
      <c r="Y39" s="17">
        <v>2.1818513033099233E-2</v>
      </c>
      <c r="Z39" s="17">
        <v>3.9518267915940472E-2</v>
      </c>
      <c r="AA39" s="17">
        <v>8.925099104813719E-2</v>
      </c>
    </row>
    <row r="40" spans="1:27" ht="14.25" customHeight="1" x14ac:dyDescent="0.25">
      <c r="A40" s="27">
        <v>11</v>
      </c>
      <c r="B40" s="21" t="s">
        <v>47</v>
      </c>
      <c r="C40" s="21" t="s">
        <v>351</v>
      </c>
      <c r="D40" s="22" t="s">
        <v>94</v>
      </c>
      <c r="E40" s="23">
        <v>4</v>
      </c>
      <c r="F40" s="24">
        <v>1988.86</v>
      </c>
      <c r="G40" s="17">
        <v>2.6552954939473371E-2</v>
      </c>
      <c r="H40" s="17">
        <v>0.1642901090584343</v>
      </c>
      <c r="I40" s="96">
        <v>0.19084306399790768</v>
      </c>
      <c r="J40" s="17">
        <v>0</v>
      </c>
      <c r="K40" s="17">
        <v>0</v>
      </c>
      <c r="L40" s="17">
        <v>0</v>
      </c>
      <c r="M40" s="17">
        <v>0</v>
      </c>
      <c r="N40" s="17">
        <v>0.11510916431188384</v>
      </c>
      <c r="O40" s="17">
        <v>0</v>
      </c>
      <c r="P40" s="17">
        <v>0</v>
      </c>
      <c r="Q40" s="17">
        <v>1.1108108927341163</v>
      </c>
      <c r="R40" s="96">
        <v>1.225920057046</v>
      </c>
      <c r="S40" s="17">
        <v>0.18661639423649887</v>
      </c>
      <c r="T40" s="17">
        <v>0</v>
      </c>
      <c r="U40" s="17">
        <v>0.22520391202779227</v>
      </c>
      <c r="V40" s="17">
        <v>0.13960036059491371</v>
      </c>
      <c r="W40" s="17">
        <v>0.18672625489447844</v>
      </c>
      <c r="X40" s="17">
        <v>3.4340819831468173E-3</v>
      </c>
      <c r="Y40" s="17">
        <v>1.9097201146547071E-2</v>
      </c>
      <c r="Z40" s="17">
        <v>3.4589355846980571E-2</v>
      </c>
      <c r="AA40" s="17">
        <v>7.8119169990606765E-2</v>
      </c>
    </row>
    <row r="41" spans="1:27" ht="14.25" customHeight="1" x14ac:dyDescent="0.25">
      <c r="A41" s="27">
        <v>12</v>
      </c>
      <c r="B41" s="21" t="s">
        <v>47</v>
      </c>
      <c r="C41" s="21" t="s">
        <v>352</v>
      </c>
      <c r="D41" s="22" t="s">
        <v>69</v>
      </c>
      <c r="E41" s="23">
        <v>4</v>
      </c>
      <c r="F41" s="24">
        <v>1944.1</v>
      </c>
      <c r="G41" s="17">
        <v>3.8667837009661581E-2</v>
      </c>
      <c r="H41" s="17">
        <v>0.17314653466353341</v>
      </c>
      <c r="I41" s="96">
        <v>0.211814371673195</v>
      </c>
      <c r="J41" s="17">
        <v>0</v>
      </c>
      <c r="K41" s="17">
        <v>0</v>
      </c>
      <c r="L41" s="17">
        <v>0</v>
      </c>
      <c r="M41" s="17">
        <v>0</v>
      </c>
      <c r="N41" s="17">
        <v>0.12976397805325512</v>
      </c>
      <c r="O41" s="17">
        <v>0</v>
      </c>
      <c r="P41" s="17">
        <v>0</v>
      </c>
      <c r="Q41" s="17">
        <v>1.5575814458756976</v>
      </c>
      <c r="R41" s="96">
        <v>1.6873454239289527</v>
      </c>
      <c r="S41" s="17">
        <v>0.1955843311691588</v>
      </c>
      <c r="T41" s="17">
        <v>0</v>
      </c>
      <c r="U41" s="17">
        <v>0.19533629983188666</v>
      </c>
      <c r="V41" s="17">
        <v>0.1463089203370187</v>
      </c>
      <c r="W41" s="17">
        <v>0.19569947123174897</v>
      </c>
      <c r="X41" s="17">
        <v>3.5991083773842716E-3</v>
      </c>
      <c r="Y41" s="17">
        <v>2.0014925959381657E-2</v>
      </c>
      <c r="Z41" s="17">
        <v>3.6251563302258823E-2</v>
      </c>
      <c r="AA41" s="17">
        <v>8.1873222749871175E-2</v>
      </c>
    </row>
    <row r="42" spans="1:27" ht="14.25" customHeight="1" x14ac:dyDescent="0.25">
      <c r="A42" s="27">
        <v>13</v>
      </c>
      <c r="B42" s="21" t="s">
        <v>47</v>
      </c>
      <c r="C42" s="21" t="s">
        <v>190</v>
      </c>
      <c r="D42" s="22" t="s">
        <v>75</v>
      </c>
      <c r="E42" s="23">
        <v>5</v>
      </c>
      <c r="F42" s="24">
        <v>3068.75</v>
      </c>
      <c r="G42" s="17">
        <v>4.0500438554872446E-2</v>
      </c>
      <c r="H42" s="17">
        <v>0.18040750020775959</v>
      </c>
      <c r="I42" s="96">
        <v>0.22090793876263204</v>
      </c>
      <c r="J42" s="17">
        <v>0</v>
      </c>
      <c r="K42" s="17">
        <v>0</v>
      </c>
      <c r="L42" s="17">
        <v>0</v>
      </c>
      <c r="M42" s="17">
        <v>0</v>
      </c>
      <c r="N42" s="17">
        <v>0.12657052004887984</v>
      </c>
      <c r="O42" s="17">
        <v>0</v>
      </c>
      <c r="P42" s="17">
        <v>0</v>
      </c>
      <c r="Q42" s="17">
        <v>0.43808415422104174</v>
      </c>
      <c r="R42" s="96">
        <v>0.56465467426992155</v>
      </c>
      <c r="S42" s="17">
        <v>0.20499941687422776</v>
      </c>
      <c r="T42" s="17">
        <v>0</v>
      </c>
      <c r="U42" s="17">
        <v>0.23758844777962254</v>
      </c>
      <c r="V42" s="17">
        <v>0.15335197443115126</v>
      </c>
      <c r="W42" s="17">
        <v>0.20512009957692043</v>
      </c>
      <c r="X42" s="17">
        <v>3.7723631244917831E-3</v>
      </c>
      <c r="Y42" s="17">
        <v>2.0978409292436613E-2</v>
      </c>
      <c r="Z42" s="17">
        <v>3.7996649799695574E-2</v>
      </c>
      <c r="AA42" s="17">
        <v>8.5814455692879987E-2</v>
      </c>
    </row>
    <row r="43" spans="1:27" ht="14.25" customHeight="1" x14ac:dyDescent="0.25">
      <c r="A43" s="27">
        <v>14</v>
      </c>
      <c r="B43" s="21" t="s">
        <v>47</v>
      </c>
      <c r="C43" s="21" t="s">
        <v>190</v>
      </c>
      <c r="D43" s="22" t="s">
        <v>141</v>
      </c>
      <c r="E43" s="23">
        <v>1</v>
      </c>
      <c r="F43" s="24">
        <v>77.150000000000006</v>
      </c>
      <c r="G43" s="17">
        <v>0</v>
      </c>
      <c r="H43" s="17">
        <v>0.1278567950410576</v>
      </c>
      <c r="I43" s="96">
        <v>0.1278567950410576</v>
      </c>
      <c r="J43" s="17">
        <v>0</v>
      </c>
      <c r="K43" s="17">
        <v>0</v>
      </c>
      <c r="L43" s="17">
        <v>0</v>
      </c>
      <c r="M43" s="17">
        <v>0</v>
      </c>
      <c r="N43" s="17">
        <v>0</v>
      </c>
      <c r="O43" s="17">
        <v>0</v>
      </c>
      <c r="P43" s="17">
        <v>0</v>
      </c>
      <c r="Q43" s="17">
        <v>1.1477719331765758E-2</v>
      </c>
      <c r="R43" s="96">
        <v>1.1477719331765758E-2</v>
      </c>
      <c r="S43" s="17">
        <v>0.22570303169161501</v>
      </c>
      <c r="T43" s="17">
        <v>0</v>
      </c>
      <c r="U43" s="17">
        <v>1.449832997233387</v>
      </c>
      <c r="V43" s="17">
        <v>0</v>
      </c>
      <c r="W43" s="17">
        <v>0</v>
      </c>
      <c r="X43" s="17">
        <v>0</v>
      </c>
      <c r="Y43" s="17">
        <v>0.1308548571745293</v>
      </c>
      <c r="Z43" s="17">
        <v>0.15501948674601496</v>
      </c>
      <c r="AA43" s="17">
        <v>9.7730969654163322E-2</v>
      </c>
    </row>
    <row r="44" spans="1:27" ht="14.25" customHeight="1" x14ac:dyDescent="0.25">
      <c r="A44" s="27">
        <v>15</v>
      </c>
      <c r="B44" s="21" t="s">
        <v>47</v>
      </c>
      <c r="C44" s="21" t="s">
        <v>194</v>
      </c>
      <c r="D44" s="22" t="s">
        <v>111</v>
      </c>
      <c r="E44" s="23">
        <v>1</v>
      </c>
      <c r="F44" s="24">
        <v>76</v>
      </c>
      <c r="G44" s="17">
        <v>0</v>
      </c>
      <c r="H44" s="17">
        <v>0.12979147022917886</v>
      </c>
      <c r="I44" s="96">
        <v>0.12979147022917886</v>
      </c>
      <c r="J44" s="17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7">
        <v>0</v>
      </c>
      <c r="Q44" s="17">
        <v>9.2896260206788706E-3</v>
      </c>
      <c r="R44" s="96">
        <v>9.2896260206788706E-3</v>
      </c>
      <c r="S44" s="17">
        <v>0.27127603752223145</v>
      </c>
      <c r="T44" s="17">
        <v>0</v>
      </c>
      <c r="U44" s="17">
        <v>1.1892579467868358</v>
      </c>
      <c r="V44" s="17">
        <v>0</v>
      </c>
      <c r="W44" s="17">
        <v>0</v>
      </c>
      <c r="X44" s="17">
        <v>0</v>
      </c>
      <c r="Y44" s="17">
        <v>0.15727651896739056</v>
      </c>
      <c r="Z44" s="17">
        <v>0.18632036879614192</v>
      </c>
      <c r="AA44" s="17">
        <v>0.11746439554791241</v>
      </c>
    </row>
    <row r="45" spans="1:27" ht="14.25" customHeight="1" x14ac:dyDescent="0.25">
      <c r="A45" s="27">
        <v>16</v>
      </c>
      <c r="B45" s="21" t="s">
        <v>47</v>
      </c>
      <c r="C45" s="21" t="s">
        <v>195</v>
      </c>
      <c r="D45" s="22" t="s">
        <v>81</v>
      </c>
      <c r="E45" s="23">
        <v>5</v>
      </c>
      <c r="F45" s="24">
        <v>4592.38</v>
      </c>
      <c r="G45" s="17">
        <v>3.3225668607562972E-2</v>
      </c>
      <c r="H45" s="17">
        <v>0.14632833892482186</v>
      </c>
      <c r="I45" s="96">
        <v>0.17955400753238482</v>
      </c>
      <c r="J45" s="17">
        <v>0</v>
      </c>
      <c r="K45" s="17">
        <v>0</v>
      </c>
      <c r="L45" s="17">
        <v>0</v>
      </c>
      <c r="M45" s="17">
        <v>0</v>
      </c>
      <c r="N45" s="17">
        <v>0.11954626884825151</v>
      </c>
      <c r="O45" s="17">
        <v>0</v>
      </c>
      <c r="P45" s="17">
        <v>0</v>
      </c>
      <c r="Q45" s="17">
        <v>0.49954027780546512</v>
      </c>
      <c r="R45" s="96">
        <v>0.61908654665371665</v>
      </c>
      <c r="S45" s="17">
        <v>0.21468835406632239</v>
      </c>
      <c r="T45" s="17">
        <v>0.31480295060325836</v>
      </c>
      <c r="U45" s="17">
        <v>0</v>
      </c>
      <c r="V45" s="17">
        <v>0.13707309101161255</v>
      </c>
      <c r="W45" s="17">
        <v>0.19394712222432473</v>
      </c>
      <c r="X45" s="17">
        <v>3.6399008305103031E-3</v>
      </c>
      <c r="Y45" s="17">
        <v>1.6061195465181151E-2</v>
      </c>
      <c r="Z45" s="17">
        <v>3.6662440119985415E-2</v>
      </c>
      <c r="AA45" s="17">
        <v>8.2801177468403028E-2</v>
      </c>
    </row>
    <row r="46" spans="1:27" ht="14.25" customHeight="1" x14ac:dyDescent="0.25">
      <c r="A46" s="27">
        <v>17</v>
      </c>
      <c r="B46" s="21" t="s">
        <v>47</v>
      </c>
      <c r="C46" s="21" t="s">
        <v>318</v>
      </c>
      <c r="D46" s="22" t="s">
        <v>159</v>
      </c>
      <c r="E46" s="23">
        <v>5</v>
      </c>
      <c r="F46" s="24">
        <v>1810.23</v>
      </c>
      <c r="G46" s="17">
        <v>3.6762351240490772E-2</v>
      </c>
      <c r="H46" s="17">
        <v>0.19412472760118971</v>
      </c>
      <c r="I46" s="96">
        <v>0.23088707884168047</v>
      </c>
      <c r="J46" s="17">
        <v>0</v>
      </c>
      <c r="K46" s="17">
        <v>0</v>
      </c>
      <c r="L46" s="17">
        <v>0</v>
      </c>
      <c r="M46" s="17">
        <v>0</v>
      </c>
      <c r="N46" s="17">
        <v>0.11511035890466956</v>
      </c>
      <c r="O46" s="17">
        <v>0</v>
      </c>
      <c r="P46" s="17">
        <v>0</v>
      </c>
      <c r="Q46" s="17">
        <v>1.6092504306724056</v>
      </c>
      <c r="R46" s="96">
        <v>1.7243607895770752</v>
      </c>
      <c r="S46" s="17">
        <v>0.19864139847778864</v>
      </c>
      <c r="T46" s="17">
        <v>0</v>
      </c>
      <c r="U46" s="17">
        <v>0.20426063121904084</v>
      </c>
      <c r="V46" s="17">
        <v>0.14859579175790147</v>
      </c>
      <c r="W46" s="17">
        <v>0.19875833822913269</v>
      </c>
      <c r="X46" s="17">
        <v>3.6553639909855519E-3</v>
      </c>
      <c r="Y46" s="17">
        <v>2.0327767869923821E-2</v>
      </c>
      <c r="Z46" s="17">
        <v>3.681819084545504E-2</v>
      </c>
      <c r="AA46" s="17">
        <v>8.3152936473483915E-2</v>
      </c>
    </row>
    <row r="47" spans="1:27" ht="14.25" customHeight="1" x14ac:dyDescent="0.25">
      <c r="A47" s="27">
        <v>18</v>
      </c>
      <c r="B47" s="21" t="s">
        <v>47</v>
      </c>
      <c r="C47" s="21" t="s">
        <v>318</v>
      </c>
      <c r="D47" s="22" t="s">
        <v>103</v>
      </c>
      <c r="E47" s="23">
        <v>2</v>
      </c>
      <c r="F47" s="24">
        <v>237.8</v>
      </c>
      <c r="G47" s="17">
        <v>5.1332176955424719E-2</v>
      </c>
      <c r="H47" s="17">
        <v>8.296174716078715E-2</v>
      </c>
      <c r="I47" s="96">
        <v>0.13429392411621188</v>
      </c>
      <c r="J47" s="17">
        <v>0</v>
      </c>
      <c r="K47" s="17">
        <v>0</v>
      </c>
      <c r="L47" s="17">
        <v>0</v>
      </c>
      <c r="M47" s="17">
        <v>0</v>
      </c>
      <c r="N47" s="17">
        <v>0.30844588393608069</v>
      </c>
      <c r="O47" s="17">
        <v>0</v>
      </c>
      <c r="P47" s="17">
        <v>0</v>
      </c>
      <c r="Q47" s="17">
        <v>1.3885995368051876</v>
      </c>
      <c r="R47" s="96">
        <v>1.6970454207412682</v>
      </c>
      <c r="S47" s="17">
        <v>0.20064596000179979</v>
      </c>
      <c r="T47" s="17">
        <v>0</v>
      </c>
      <c r="U47" s="17">
        <v>0.57205026152956451</v>
      </c>
      <c r="V47" s="17">
        <v>0.16356642669113275</v>
      </c>
      <c r="W47" s="17">
        <v>0</v>
      </c>
      <c r="X47" s="17">
        <v>3.6922515787126626E-3</v>
      </c>
      <c r="Y47" s="17">
        <v>2.5702399866785547E-2</v>
      </c>
      <c r="Z47" s="17">
        <v>3.7189736401004245E-2</v>
      </c>
      <c r="AA47" s="17">
        <v>8.3992062548615382E-2</v>
      </c>
    </row>
    <row r="48" spans="1:27" ht="14.25" customHeight="1" x14ac:dyDescent="0.25">
      <c r="A48" s="27">
        <v>19</v>
      </c>
      <c r="B48" s="21" t="s">
        <v>47</v>
      </c>
      <c r="C48" s="21" t="s">
        <v>318</v>
      </c>
      <c r="D48" s="22" t="s">
        <v>156</v>
      </c>
      <c r="E48" s="23">
        <v>4</v>
      </c>
      <c r="F48" s="24">
        <v>1885.33</v>
      </c>
      <c r="G48" s="17">
        <v>4.102364833392147E-2</v>
      </c>
      <c r="H48" s="17">
        <v>0.19685609899611042</v>
      </c>
      <c r="I48" s="96">
        <v>0.23787974733003189</v>
      </c>
      <c r="J48" s="17">
        <v>0</v>
      </c>
      <c r="K48" s="17">
        <v>0</v>
      </c>
      <c r="L48" s="17">
        <v>0</v>
      </c>
      <c r="M48" s="17">
        <v>0</v>
      </c>
      <c r="N48" s="17">
        <v>0.17949270918088608</v>
      </c>
      <c r="O48" s="17">
        <v>0</v>
      </c>
      <c r="P48" s="17">
        <v>0</v>
      </c>
      <c r="Q48" s="17">
        <v>0.3021265009898908</v>
      </c>
      <c r="R48" s="96">
        <v>0.48161921017077691</v>
      </c>
      <c r="S48" s="17">
        <v>0.2042873944730316</v>
      </c>
      <c r="T48" s="17">
        <v>0</v>
      </c>
      <c r="U48" s="17">
        <v>0.24061715237085798</v>
      </c>
      <c r="V48" s="17">
        <v>0.15281933856941302</v>
      </c>
      <c r="W48" s="17">
        <v>0.20440765800971358</v>
      </c>
      <c r="X48" s="17">
        <v>3.7592606138064362E-3</v>
      </c>
      <c r="Y48" s="17">
        <v>2.0905545195623886E-2</v>
      </c>
      <c r="Z48" s="17">
        <v>3.786467642025719E-2</v>
      </c>
      <c r="AA48" s="17">
        <v>8.551639721187819E-2</v>
      </c>
    </row>
    <row r="49" spans="1:27" ht="14.25" customHeight="1" x14ac:dyDescent="0.25">
      <c r="A49" s="27">
        <v>20</v>
      </c>
      <c r="B49" s="21" t="s">
        <v>47</v>
      </c>
      <c r="C49" s="21" t="s">
        <v>318</v>
      </c>
      <c r="D49" s="22" t="s">
        <v>196</v>
      </c>
      <c r="E49" s="23">
        <v>2</v>
      </c>
      <c r="F49" s="24">
        <v>371.81</v>
      </c>
      <c r="G49" s="17">
        <v>6.5661449019660575E-2</v>
      </c>
      <c r="H49" s="17">
        <v>0.58697818022743908</v>
      </c>
      <c r="I49" s="96">
        <v>0.65263962924709962</v>
      </c>
      <c r="J49" s="17">
        <v>0</v>
      </c>
      <c r="K49" s="17">
        <v>0</v>
      </c>
      <c r="L49" s="17">
        <v>0</v>
      </c>
      <c r="M49" s="17">
        <v>0</v>
      </c>
      <c r="N49" s="17">
        <v>0.33327343302582857</v>
      </c>
      <c r="O49" s="17">
        <v>0</v>
      </c>
      <c r="P49" s="17">
        <v>0</v>
      </c>
      <c r="Q49" s="17">
        <v>0.94070151350104159</v>
      </c>
      <c r="R49" s="96">
        <v>1.2739749465268702</v>
      </c>
      <c r="S49" s="17">
        <v>0.20887531392844766</v>
      </c>
      <c r="T49" s="17">
        <v>0</v>
      </c>
      <c r="U49" s="17">
        <v>0.43862332355969308</v>
      </c>
      <c r="V49" s="17">
        <v>0.16162586064591497</v>
      </c>
      <c r="W49" s="17">
        <v>0.21618706086356743</v>
      </c>
      <c r="X49" s="17">
        <v>3.9758955756949354E-3</v>
      </c>
      <c r="Y49" s="17">
        <v>2.2110269329428112E-2</v>
      </c>
      <c r="Z49" s="17">
        <v>4.0046704636948746E-2</v>
      </c>
      <c r="AA49" s="17">
        <v>9.044445178271536E-2</v>
      </c>
    </row>
    <row r="50" spans="1:27" ht="14.25" customHeight="1" x14ac:dyDescent="0.25">
      <c r="A50" s="27">
        <v>21</v>
      </c>
      <c r="B50" s="21" t="s">
        <v>47</v>
      </c>
      <c r="C50" s="21" t="s">
        <v>318</v>
      </c>
      <c r="D50" s="22" t="s">
        <v>81</v>
      </c>
      <c r="E50" s="23">
        <v>1</v>
      </c>
      <c r="F50" s="24">
        <v>48.97</v>
      </c>
      <c r="G50" s="17">
        <v>0</v>
      </c>
      <c r="H50" s="17">
        <v>0.20143254517904008</v>
      </c>
      <c r="I50" s="96">
        <v>0.20143254517904008</v>
      </c>
      <c r="J50" s="17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7">
        <v>0</v>
      </c>
      <c r="Q50" s="17">
        <v>1.2217988487790765E-2</v>
      </c>
      <c r="R50" s="96">
        <v>1.2217988487790765E-2</v>
      </c>
      <c r="S50" s="17">
        <v>0.37194172726523334</v>
      </c>
      <c r="T50" s="17">
        <v>0</v>
      </c>
      <c r="U50" s="17">
        <v>1.6305703184548708</v>
      </c>
      <c r="V50" s="17">
        <v>0</v>
      </c>
      <c r="W50" s="17">
        <v>0</v>
      </c>
      <c r="X50" s="17">
        <v>0</v>
      </c>
      <c r="Y50" s="17">
        <v>8.1215524673635825E-2</v>
      </c>
      <c r="Z50" s="17">
        <v>0.25546052805734099</v>
      </c>
      <c r="AA50" s="17">
        <v>0.16105333361291327</v>
      </c>
    </row>
    <row r="51" spans="1:27" ht="14.25" customHeight="1" x14ac:dyDescent="0.25">
      <c r="A51" s="27">
        <v>22</v>
      </c>
      <c r="B51" s="21" t="s">
        <v>47</v>
      </c>
      <c r="C51" s="21" t="s">
        <v>318</v>
      </c>
      <c r="D51" s="22" t="s">
        <v>197</v>
      </c>
      <c r="E51" s="23">
        <v>4</v>
      </c>
      <c r="F51" s="24">
        <v>1092.73</v>
      </c>
      <c r="G51" s="17">
        <v>4.9184739778187422E-2</v>
      </c>
      <c r="H51" s="17">
        <v>0.23131870477732447</v>
      </c>
      <c r="I51" s="96">
        <v>0.2805034445555119</v>
      </c>
      <c r="J51" s="17">
        <v>0</v>
      </c>
      <c r="K51" s="17">
        <v>0</v>
      </c>
      <c r="L51" s="17">
        <v>0</v>
      </c>
      <c r="M51" s="17">
        <v>0</v>
      </c>
      <c r="N51" s="17">
        <v>0.19171027139976632</v>
      </c>
      <c r="O51" s="17">
        <v>0</v>
      </c>
      <c r="P51" s="17">
        <v>0</v>
      </c>
      <c r="Q51" s="17">
        <v>0.94558403055600637</v>
      </c>
      <c r="R51" s="96">
        <v>1.1372943019557726</v>
      </c>
      <c r="S51" s="17">
        <v>0.20551039257798509</v>
      </c>
      <c r="T51" s="17">
        <v>0</v>
      </c>
      <c r="U51" s="17">
        <v>0.31119839011866518</v>
      </c>
      <c r="V51" s="17">
        <v>0.15373421519189265</v>
      </c>
      <c r="W51" s="17">
        <v>0.20563137609094287</v>
      </c>
      <c r="X51" s="17">
        <v>3.7817660092987577E-3</v>
      </c>
      <c r="Y51" s="17">
        <v>2.1030699477527681E-2</v>
      </c>
      <c r="Z51" s="17">
        <v>3.8091359166033602E-2</v>
      </c>
      <c r="AA51" s="17">
        <v>8.6028354359319256E-2</v>
      </c>
    </row>
    <row r="52" spans="1:27" ht="14.25" customHeight="1" x14ac:dyDescent="0.25">
      <c r="A52" s="27">
        <v>23</v>
      </c>
      <c r="B52" s="21" t="s">
        <v>47</v>
      </c>
      <c r="C52" s="21" t="s">
        <v>318</v>
      </c>
      <c r="D52" s="22" t="s">
        <v>169</v>
      </c>
      <c r="E52" s="23">
        <v>5</v>
      </c>
      <c r="F52" s="24">
        <v>1773.74</v>
      </c>
      <c r="G52" s="17">
        <v>3.4409754755488402E-2</v>
      </c>
      <c r="H52" s="17">
        <v>0.20646015382842361</v>
      </c>
      <c r="I52" s="96">
        <v>0.24086990858391202</v>
      </c>
      <c r="J52" s="17">
        <v>0</v>
      </c>
      <c r="K52" s="17">
        <v>0</v>
      </c>
      <c r="L52" s="17">
        <v>0</v>
      </c>
      <c r="M52" s="17">
        <v>0</v>
      </c>
      <c r="N52" s="17">
        <v>0.14880603602181455</v>
      </c>
      <c r="O52" s="17">
        <v>0</v>
      </c>
      <c r="P52" s="17">
        <v>0</v>
      </c>
      <c r="Q52" s="17">
        <v>1.2653859280034279</v>
      </c>
      <c r="R52" s="96">
        <v>1.4141919640252425</v>
      </c>
      <c r="S52" s="17">
        <v>0.20039638225226516</v>
      </c>
      <c r="T52" s="17">
        <v>0</v>
      </c>
      <c r="U52" s="17">
        <v>0.20163345250832801</v>
      </c>
      <c r="V52" s="17">
        <v>0.14990862586745274</v>
      </c>
      <c r="W52" s="17">
        <v>0.20051435515867044</v>
      </c>
      <c r="X52" s="17">
        <v>3.6876588929704605E-3</v>
      </c>
      <c r="Y52" s="17">
        <v>2.0507362370649363E-2</v>
      </c>
      <c r="Z52" s="17">
        <v>3.7143477155531943E-2</v>
      </c>
      <c r="AA52" s="17">
        <v>8.3887587233241662E-2</v>
      </c>
    </row>
    <row r="53" spans="1:27" ht="14.25" customHeight="1" x14ac:dyDescent="0.25">
      <c r="A53" s="27">
        <v>24</v>
      </c>
      <c r="B53" s="21" t="s">
        <v>47</v>
      </c>
      <c r="C53" s="21" t="s">
        <v>318</v>
      </c>
      <c r="D53" s="22" t="s">
        <v>107</v>
      </c>
      <c r="E53" s="23">
        <v>9</v>
      </c>
      <c r="F53" s="24">
        <v>6353.4</v>
      </c>
      <c r="G53" s="17">
        <v>3.0986480248066651E-2</v>
      </c>
      <c r="H53" s="17">
        <v>0.10959558533203803</v>
      </c>
      <c r="I53" s="96">
        <v>0.14058206558010469</v>
      </c>
      <c r="J53" s="17">
        <v>0.21337039728726545</v>
      </c>
      <c r="K53" s="17">
        <v>0.75118408751777321</v>
      </c>
      <c r="L53" s="17">
        <v>0.53964524371400135</v>
      </c>
      <c r="M53" s="17">
        <v>1.50419972851904</v>
      </c>
      <c r="N53" s="17">
        <v>9.754771496626477E-2</v>
      </c>
      <c r="O53" s="17">
        <v>0</v>
      </c>
      <c r="P53" s="17">
        <v>0</v>
      </c>
      <c r="Q53" s="17">
        <v>0.7536478642430301</v>
      </c>
      <c r="R53" s="96">
        <v>0.85119557920929489</v>
      </c>
      <c r="S53" s="17">
        <v>0.11426270074847245</v>
      </c>
      <c r="T53" s="17">
        <v>0.2016996859011804</v>
      </c>
      <c r="U53" s="17">
        <v>0</v>
      </c>
      <c r="V53" s="17">
        <v>0.1024995849705768</v>
      </c>
      <c r="W53" s="17">
        <v>0.14559869795576638</v>
      </c>
      <c r="X53" s="17">
        <v>1.5212544505929109E-2</v>
      </c>
      <c r="Y53" s="17">
        <v>1.202789062496475E-2</v>
      </c>
      <c r="Z53" s="17">
        <v>0.44778429344190956</v>
      </c>
      <c r="AA53" s="17">
        <v>8.5455710714448352E-2</v>
      </c>
    </row>
    <row r="54" spans="1:27" ht="14.25" customHeight="1" x14ac:dyDescent="0.25">
      <c r="A54" s="27">
        <v>25</v>
      </c>
      <c r="B54" s="21" t="s">
        <v>47</v>
      </c>
      <c r="C54" s="21" t="s">
        <v>318</v>
      </c>
      <c r="D54" s="22" t="s">
        <v>48</v>
      </c>
      <c r="E54" s="23">
        <v>4</v>
      </c>
      <c r="F54" s="24">
        <v>1901.44</v>
      </c>
      <c r="G54" s="17">
        <v>3.9558802920969631E-2</v>
      </c>
      <c r="H54" s="17">
        <v>0.17184345880067614</v>
      </c>
      <c r="I54" s="96">
        <v>0.21140226172164578</v>
      </c>
      <c r="J54" s="17">
        <v>0</v>
      </c>
      <c r="K54" s="17">
        <v>0</v>
      </c>
      <c r="L54" s="17">
        <v>0</v>
      </c>
      <c r="M54" s="17">
        <v>0</v>
      </c>
      <c r="N54" s="17">
        <v>0.17738747976971839</v>
      </c>
      <c r="O54" s="17">
        <v>0</v>
      </c>
      <c r="P54" s="17">
        <v>0</v>
      </c>
      <c r="Q54" s="17">
        <v>1.7093829562758811</v>
      </c>
      <c r="R54" s="96">
        <v>1.8867704360455995</v>
      </c>
      <c r="S54" s="17">
        <v>0.21109154358642315</v>
      </c>
      <c r="T54" s="17">
        <v>0</v>
      </c>
      <c r="U54" s="17">
        <v>0.24086531268114744</v>
      </c>
      <c r="V54" s="17">
        <v>0.15790925402757616</v>
      </c>
      <c r="W54" s="17">
        <v>0.21121581271061873</v>
      </c>
      <c r="X54" s="17">
        <v>3.8844693661057145E-3</v>
      </c>
      <c r="Y54" s="17">
        <v>2.1601840956675111E-2</v>
      </c>
      <c r="Z54" s="17">
        <v>3.9125825720038192E-2</v>
      </c>
      <c r="AA54" s="17">
        <v>8.8364670448563151E-2</v>
      </c>
    </row>
    <row r="55" spans="1:27" ht="14.25" customHeight="1" x14ac:dyDescent="0.25">
      <c r="A55" s="27">
        <v>26</v>
      </c>
      <c r="B55" s="21" t="s">
        <v>47</v>
      </c>
      <c r="C55" s="21" t="s">
        <v>318</v>
      </c>
      <c r="D55" s="22" t="s">
        <v>49</v>
      </c>
      <c r="E55" s="23">
        <v>1</v>
      </c>
      <c r="F55" s="24">
        <v>51.2</v>
      </c>
      <c r="G55" s="17">
        <v>0</v>
      </c>
      <c r="H55" s="17">
        <v>9.6329606810718699E-2</v>
      </c>
      <c r="I55" s="96">
        <v>9.6329606810718699E-2</v>
      </c>
      <c r="J55" s="17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v>1.6360172944257012E-2</v>
      </c>
      <c r="R55" s="96">
        <v>1.6360172944257012E-2</v>
      </c>
      <c r="S55" s="17">
        <v>0.50776547695795105</v>
      </c>
      <c r="T55" s="17">
        <v>0</v>
      </c>
      <c r="U55" s="17">
        <v>2.2260135251598241</v>
      </c>
      <c r="V55" s="17">
        <v>0</v>
      </c>
      <c r="W55" s="17">
        <v>0</v>
      </c>
      <c r="X55" s="17">
        <v>0</v>
      </c>
      <c r="Y55" s="17">
        <v>0.29438496447080659</v>
      </c>
      <c r="Z55" s="17">
        <v>0.34874827792705854</v>
      </c>
      <c r="AA55" s="17">
        <v>0.21986595416145158</v>
      </c>
    </row>
    <row r="56" spans="1:27" ht="14.25" customHeight="1" x14ac:dyDescent="0.25">
      <c r="A56" s="27">
        <v>27</v>
      </c>
      <c r="B56" s="21" t="s">
        <v>47</v>
      </c>
      <c r="C56" s="21" t="s">
        <v>318</v>
      </c>
      <c r="D56" s="22" t="s">
        <v>198</v>
      </c>
      <c r="E56" s="23">
        <v>5</v>
      </c>
      <c r="F56" s="24">
        <v>3145.87</v>
      </c>
      <c r="G56" s="17">
        <v>3.947645724523554E-2</v>
      </c>
      <c r="H56" s="17">
        <v>0.17912045570858931</v>
      </c>
      <c r="I56" s="96">
        <v>0.21859691295382486</v>
      </c>
      <c r="J56" s="17">
        <v>0</v>
      </c>
      <c r="K56" s="17">
        <v>0</v>
      </c>
      <c r="L56" s="17">
        <v>0</v>
      </c>
      <c r="M56" s="17">
        <v>0</v>
      </c>
      <c r="N56" s="17">
        <v>0.11498921652833716</v>
      </c>
      <c r="O56" s="17">
        <v>0</v>
      </c>
      <c r="P56" s="17">
        <v>0</v>
      </c>
      <c r="Q56" s="17">
        <v>1.3945099284101383</v>
      </c>
      <c r="R56" s="96">
        <v>1.5094991449384754</v>
      </c>
      <c r="S56" s="17">
        <v>0.20347568668506152</v>
      </c>
      <c r="T56" s="17">
        <v>0</v>
      </c>
      <c r="U56" s="17">
        <v>0.22782393535560794</v>
      </c>
      <c r="V56" s="17">
        <v>0.15221213200344155</v>
      </c>
      <c r="W56" s="17">
        <v>0.2035954723711664</v>
      </c>
      <c r="X56" s="17">
        <v>3.7443237102098765E-3</v>
      </c>
      <c r="Y56" s="17">
        <v>2.0822479894943822E-2</v>
      </c>
      <c r="Z56" s="17">
        <v>3.7714226350547449E-2</v>
      </c>
      <c r="AA56" s="17">
        <v>8.51766096014136E-2</v>
      </c>
    </row>
    <row r="57" spans="1:27" ht="14.25" customHeight="1" x14ac:dyDescent="0.25">
      <c r="A57" s="27">
        <v>28</v>
      </c>
      <c r="B57" s="21" t="s">
        <v>47</v>
      </c>
      <c r="C57" s="21" t="s">
        <v>318</v>
      </c>
      <c r="D57" s="22" t="s">
        <v>199</v>
      </c>
      <c r="E57" s="23">
        <v>5</v>
      </c>
      <c r="F57" s="24">
        <v>3588.35</v>
      </c>
      <c r="G57" s="17">
        <v>4.7160514149941081E-2</v>
      </c>
      <c r="H57" s="17">
        <v>0.13504158014146869</v>
      </c>
      <c r="I57" s="96">
        <v>0.18220209429140977</v>
      </c>
      <c r="J57" s="17">
        <v>0</v>
      </c>
      <c r="K57" s="17">
        <v>0</v>
      </c>
      <c r="L57" s="17">
        <v>0</v>
      </c>
      <c r="M57" s="17">
        <v>0</v>
      </c>
      <c r="N57" s="17">
        <v>7.8510919001769597E-2</v>
      </c>
      <c r="O57" s="17">
        <v>0</v>
      </c>
      <c r="P57" s="17">
        <v>0</v>
      </c>
      <c r="Q57" s="17">
        <v>0.87562205108034008</v>
      </c>
      <c r="R57" s="96">
        <v>0.95413297008210973</v>
      </c>
      <c r="S57" s="17">
        <v>0.20069951497531427</v>
      </c>
      <c r="T57" s="17">
        <v>0</v>
      </c>
      <c r="U57" s="17">
        <v>0.20051509968430672</v>
      </c>
      <c r="V57" s="17">
        <v>0.1501353874958665</v>
      </c>
      <c r="W57" s="17">
        <v>0.20081766633528217</v>
      </c>
      <c r="X57" s="17">
        <v>3.6932370878926374E-3</v>
      </c>
      <c r="Y57" s="17">
        <v>2.0538383153200931E-2</v>
      </c>
      <c r="Z57" s="17">
        <v>3.7199662817404298E-2</v>
      </c>
      <c r="AA57" s="17">
        <v>8.4014481104589173E-2</v>
      </c>
    </row>
    <row r="58" spans="1:27" ht="14.25" customHeight="1" x14ac:dyDescent="0.25">
      <c r="A58" s="27">
        <v>29</v>
      </c>
      <c r="B58" s="21" t="s">
        <v>47</v>
      </c>
      <c r="C58" s="21" t="s">
        <v>318</v>
      </c>
      <c r="D58" s="22" t="s">
        <v>200</v>
      </c>
      <c r="E58" s="23">
        <v>5</v>
      </c>
      <c r="F58" s="24">
        <v>3028.92</v>
      </c>
      <c r="G58" s="17">
        <v>4.4731218504023569E-2</v>
      </c>
      <c r="H58" s="17">
        <v>0.12416002568210638</v>
      </c>
      <c r="I58" s="96">
        <v>0.16889124418612994</v>
      </c>
      <c r="J58" s="17">
        <v>0</v>
      </c>
      <c r="K58" s="17">
        <v>0</v>
      </c>
      <c r="L58" s="17">
        <v>0</v>
      </c>
      <c r="M58" s="17">
        <v>0</v>
      </c>
      <c r="N58" s="17">
        <v>0.12731763590102521</v>
      </c>
      <c r="O58" s="17">
        <v>0</v>
      </c>
      <c r="P58" s="17">
        <v>0</v>
      </c>
      <c r="Q58" s="17">
        <v>1.0698860386698448</v>
      </c>
      <c r="R58" s="96">
        <v>1.1972036745708701</v>
      </c>
      <c r="S58" s="17">
        <v>0.21226930359324164</v>
      </c>
      <c r="T58" s="17">
        <v>0</v>
      </c>
      <c r="U58" s="17">
        <v>0.33247471566589321</v>
      </c>
      <c r="V58" s="17">
        <v>0.15879028981394858</v>
      </c>
      <c r="W58" s="17">
        <v>0.2123942660621449</v>
      </c>
      <c r="X58" s="17">
        <v>3.9061422980923898E-3</v>
      </c>
      <c r="Y58" s="17">
        <v>2.1722365843272518E-2</v>
      </c>
      <c r="Z58" s="17">
        <v>3.9344123582585912E-2</v>
      </c>
      <c r="AA58" s="17">
        <v>8.8857690553025115E-2</v>
      </c>
    </row>
    <row r="59" spans="1:27" ht="14.25" customHeight="1" x14ac:dyDescent="0.25">
      <c r="A59" s="27">
        <v>30</v>
      </c>
      <c r="B59" s="21" t="s">
        <v>47</v>
      </c>
      <c r="C59" s="21" t="s">
        <v>318</v>
      </c>
      <c r="D59" s="22" t="s">
        <v>54</v>
      </c>
      <c r="E59" s="23">
        <v>5</v>
      </c>
      <c r="F59" s="24">
        <v>1884.59</v>
      </c>
      <c r="G59" s="17">
        <v>4.1111659380704435E-2</v>
      </c>
      <c r="H59" s="17">
        <v>0.17861401049532014</v>
      </c>
      <c r="I59" s="96">
        <v>0.21972566987602457</v>
      </c>
      <c r="J59" s="17">
        <v>0</v>
      </c>
      <c r="K59" s="17">
        <v>0</v>
      </c>
      <c r="L59" s="17">
        <v>0</v>
      </c>
      <c r="M59" s="17">
        <v>0</v>
      </c>
      <c r="N59" s="17">
        <v>0.12118303853888641</v>
      </c>
      <c r="O59" s="17">
        <v>0</v>
      </c>
      <c r="P59" s="17">
        <v>0</v>
      </c>
      <c r="Q59" s="17">
        <v>0.84770352674967997</v>
      </c>
      <c r="R59" s="96">
        <v>0.96888656528856643</v>
      </c>
      <c r="S59" s="17">
        <v>0.20612618607150829</v>
      </c>
      <c r="T59" s="17">
        <v>0</v>
      </c>
      <c r="U59" s="17">
        <v>0.18074267820794768</v>
      </c>
      <c r="V59" s="17">
        <v>0.15419486600501947</v>
      </c>
      <c r="W59" s="17">
        <v>0.20624753210073185</v>
      </c>
      <c r="X59" s="17">
        <v>3.7930977325918735E-3</v>
      </c>
      <c r="Y59" s="17">
        <v>2.1093716085787955E-2</v>
      </c>
      <c r="Z59" s="17">
        <v>3.8205496513734873E-2</v>
      </c>
      <c r="AA59" s="17">
        <v>8.628613062166994E-2</v>
      </c>
    </row>
    <row r="60" spans="1:27" ht="14.25" customHeight="1" x14ac:dyDescent="0.25">
      <c r="A60" s="27">
        <v>31</v>
      </c>
      <c r="B60" s="21" t="s">
        <v>47</v>
      </c>
      <c r="C60" s="21" t="s">
        <v>140</v>
      </c>
      <c r="D60" s="22" t="s">
        <v>202</v>
      </c>
      <c r="E60" s="23">
        <v>4</v>
      </c>
      <c r="F60" s="24">
        <v>311.68</v>
      </c>
      <c r="G60" s="17">
        <v>7.832900205338808E-2</v>
      </c>
      <c r="H60" s="17">
        <v>0.63692265694150718</v>
      </c>
      <c r="I60" s="96">
        <v>0.71525165899489529</v>
      </c>
      <c r="J60" s="17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v>1.3020405491529263</v>
      </c>
      <c r="R60" s="96">
        <v>1.3020405491529263</v>
      </c>
      <c r="S60" s="17">
        <v>0.20439105170071167</v>
      </c>
      <c r="T60" s="17">
        <v>0</v>
      </c>
      <c r="U60" s="17">
        <v>0.40882347508469219</v>
      </c>
      <c r="V60" s="17">
        <v>0.15696350727491293</v>
      </c>
      <c r="W60" s="17">
        <v>0.20599348091833034</v>
      </c>
      <c r="X60" s="17">
        <v>3.7611680958337013E-3</v>
      </c>
      <c r="Y60" s="17">
        <v>2.2476709421659087E-2</v>
      </c>
      <c r="Z60" s="17">
        <v>3.788388929139324E-2</v>
      </c>
      <c r="AA60" s="17">
        <v>8.5559788986877508E-2</v>
      </c>
    </row>
    <row r="61" spans="1:27" ht="14.25" customHeight="1" x14ac:dyDescent="0.25">
      <c r="A61" s="27">
        <v>32</v>
      </c>
      <c r="B61" s="21" t="s">
        <v>47</v>
      </c>
      <c r="C61" s="21" t="s">
        <v>338</v>
      </c>
      <c r="D61" s="22" t="s">
        <v>203</v>
      </c>
      <c r="E61" s="23">
        <v>2</v>
      </c>
      <c r="F61" s="24">
        <v>413.17</v>
      </c>
      <c r="G61" s="17">
        <v>2.9544235254253693E-2</v>
      </c>
      <c r="H61" s="17">
        <v>0.56403074956190069</v>
      </c>
      <c r="I61" s="96">
        <v>0.59357498481615434</v>
      </c>
      <c r="J61" s="17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v>0.86248121022518853</v>
      </c>
      <c r="R61" s="96">
        <v>0.86248121022518853</v>
      </c>
      <c r="S61" s="17">
        <v>0.19844208656204751</v>
      </c>
      <c r="T61" s="17">
        <v>0</v>
      </c>
      <c r="U61" s="17">
        <v>0.40757569770927993</v>
      </c>
      <c r="V61" s="17">
        <v>0.18216773415650969</v>
      </c>
      <c r="W61" s="17">
        <v>0</v>
      </c>
      <c r="X61" s="17">
        <v>3.6516962882541105E-3</v>
      </c>
      <c r="Y61" s="17">
        <v>3.324772534100795E-2</v>
      </c>
      <c r="Z61" s="17">
        <v>3.6781248374209062E-2</v>
      </c>
      <c r="AA61" s="17">
        <v>8.306950285292429E-2</v>
      </c>
    </row>
  </sheetData>
  <mergeCells count="1">
    <mergeCell ref="A29:E29"/>
  </mergeCells>
  <conditionalFormatting sqref="G5:AA28 A30:AA61 G1:AA3 A1:F28">
    <cfRule type="cellIs" dxfId="1" priority="2" stopIfTrue="1" operator="equal">
      <formula>0</formula>
    </cfRule>
  </conditionalFormatting>
  <conditionalFormatting sqref="A4:F4">
    <cfRule type="cellIs" dxfId="0" priority="1" operator="equal">
      <formula>0</formula>
    </cfRule>
  </conditionalFormatting>
  <printOptions horizontalCentered="1" verticalCentered="1"/>
  <pageMargins left="0.39370078740157483" right="0.86614173228346458" top="0.94488188976377963" bottom="0.31496062992125984" header="0" footer="0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ТАРИФ 2017 ДОД  1 до рышення </vt:lpstr>
      <vt:lpstr>ТАРИФ 2017 ДОД 2 до РішеННЯ</vt:lpstr>
      <vt:lpstr>Лист1</vt:lpstr>
      <vt:lpstr>Лист2</vt:lpstr>
      <vt:lpstr>'ТАРИФ 2017 ДОД  1 до рышення '!Заголовки_для_печати</vt:lpstr>
      <vt:lpstr>'ТАРИФ 2017 ДОД 2 до РішеННЯ'!Заголовки_для_печати</vt:lpstr>
      <vt:lpstr>'ТАРИФ 2017 ДОД  1 до рышення '!Область_печати</vt:lpstr>
      <vt:lpstr>'ТАРИФ 2017 ДОД 2 до РішеННЯ'!Область_печати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Сергей</cp:lastModifiedBy>
  <cp:lastPrinted>2017-12-27T12:04:10Z</cp:lastPrinted>
  <dcterms:created xsi:type="dcterms:W3CDTF">2011-06-07T12:16:15Z</dcterms:created>
  <dcterms:modified xsi:type="dcterms:W3CDTF">2017-12-27T12:05:00Z</dcterms:modified>
</cp:coreProperties>
</file>