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2930" windowHeight="4290" activeTab="1"/>
  </bookViews>
  <sheets>
    <sheet name="виконком" sheetId="1" r:id="rId1"/>
    <sheet name="сесія" sheetId="3" r:id="rId2"/>
    <sheet name="Лист2" sheetId="4" r:id="rId3"/>
  </sheets>
  <definedNames>
    <definedName name="_xlnm.Print_Titles" localSheetId="0">виконком!$15:$15</definedName>
    <definedName name="_xlnm.Print_Area" localSheetId="0">виконком!$A$1:$H$47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D50" i="1" l="1"/>
  <c r="E50"/>
  <c r="G50"/>
  <c r="H50"/>
  <c r="C20"/>
  <c r="H44" i="3"/>
  <c r="G44"/>
  <c r="F44"/>
  <c r="E44"/>
  <c r="D44"/>
  <c r="B44"/>
  <c r="C44"/>
  <c r="C33" i="1" l="1"/>
  <c r="C43"/>
  <c r="D44" l="1"/>
  <c r="E44"/>
  <c r="F44"/>
  <c r="F50" s="1"/>
  <c r="G44"/>
  <c r="H44"/>
  <c r="B44"/>
  <c r="C25"/>
  <c r="C21"/>
  <c r="C41"/>
  <c r="C42"/>
  <c r="C29"/>
  <c r="C30"/>
  <c r="C31"/>
  <c r="C32"/>
  <c r="C34"/>
  <c r="C35"/>
  <c r="C36"/>
  <c r="C37"/>
  <c r="C38" l="1"/>
  <c r="C17"/>
  <c r="C18"/>
  <c r="C19"/>
  <c r="C22"/>
  <c r="C23"/>
  <c r="C24"/>
  <c r="C26"/>
  <c r="C27"/>
  <c r="C28"/>
  <c r="C39"/>
  <c r="C40"/>
  <c r="C16" l="1"/>
  <c r="C44" s="1"/>
  <c r="C50" s="1"/>
</calcChain>
</file>

<file path=xl/sharedStrings.xml><?xml version="1.0" encoding="utf-8"?>
<sst xmlns="http://schemas.openxmlformats.org/spreadsheetml/2006/main" count="100" uniqueCount="52">
  <si>
    <t>Напрямки реалізації заходів                                                         (розділи Програми)</t>
  </si>
  <si>
    <t>Заходи</t>
  </si>
  <si>
    <t>Витрати на реалізацію, тис.грн.</t>
  </si>
  <si>
    <t>Всього</t>
  </si>
  <si>
    <t>у тому числі за рахунок коштів:</t>
  </si>
  <si>
    <t>державного</t>
  </si>
  <si>
    <t>місцевих бюджетів</t>
  </si>
  <si>
    <t>обласного бюджету</t>
  </si>
  <si>
    <t>міського бюджету</t>
  </si>
  <si>
    <t>Транспортний комплекс</t>
  </si>
  <si>
    <t>Житлово-комунальне господарство та комунальна інфраструктура</t>
  </si>
  <si>
    <t>Розвиток підприємницького середовища</t>
  </si>
  <si>
    <t xml:space="preserve">Розвиток зовнішньоекономічної діяльності, міжнародної і міжрегіональної співпраці </t>
  </si>
  <si>
    <t>Соціальний захист населення</t>
  </si>
  <si>
    <t>Підтримка дітей, сім`ї та молоді</t>
  </si>
  <si>
    <t>Захист прав дітей-сиріт, та дітей, позбавлених батьківського піклування</t>
  </si>
  <si>
    <t>Освіта</t>
  </si>
  <si>
    <t>Охорона здоров’я</t>
  </si>
  <si>
    <t>Фізичне виховання та спорт</t>
  </si>
  <si>
    <t>Охорона навколишнього природного середовища</t>
  </si>
  <si>
    <t>Захист прав і свобод громадян, забезпечення  законності  та правопорядку</t>
  </si>
  <si>
    <t>Захист населення  і територій від надзвичайних  ситуацій</t>
  </si>
  <si>
    <t>Розвиток інформаційного простору. Забезпечення доступу до неупереджених джерел інформації</t>
  </si>
  <si>
    <t>Формування спроможних територіальних громад</t>
  </si>
  <si>
    <t>Розвиток земельних відносин</t>
  </si>
  <si>
    <t>Управління об’єктами комунальної власності</t>
  </si>
  <si>
    <t>ВСЬОГО</t>
  </si>
  <si>
    <t>Енергозбереження та енергоефективність</t>
  </si>
  <si>
    <t>Розвиток ринку внутрішньої торгівлі та надання побутових послуг населенню. Захист прав споживачів</t>
  </si>
  <si>
    <t>Ринок праці. Зайнятість населення</t>
  </si>
  <si>
    <t>Впровадження заходів територіального планування</t>
  </si>
  <si>
    <t>Розвиток громадянського суспільства</t>
  </si>
  <si>
    <t>Культура і туризм</t>
  </si>
  <si>
    <t>Розвиток комп'ютерних технологій</t>
  </si>
  <si>
    <t>М.А. Юхно</t>
  </si>
  <si>
    <t>Начальник  Управління економічного  розвитку</t>
  </si>
  <si>
    <t>Бахмутської міської ради</t>
  </si>
  <si>
    <t>Промисловий комплекс, харчова та переробна промисловість</t>
  </si>
  <si>
    <t>Податково-бюджетна політика</t>
  </si>
  <si>
    <t xml:space="preserve">Підтримка внутрішньо переміщених осіб </t>
  </si>
  <si>
    <t>Інфраструктурні проекти регіонального розвитку</t>
  </si>
  <si>
    <t>ФІНАНСОВЕ ЗАБЕЗПЕЧЕННЯ ЗАХОДІВ ПРОГРАМИ</t>
  </si>
  <si>
    <t>Додаток № 2</t>
  </si>
  <si>
    <t xml:space="preserve">соціального розвитку міста Бахмута </t>
  </si>
  <si>
    <t xml:space="preserve">до Програми економічного і </t>
  </si>
  <si>
    <t xml:space="preserve">на 2019 рік та основні напрями </t>
  </si>
  <si>
    <t>коштів підприємств</t>
  </si>
  <si>
    <t>розвитку на 2020 і 2021 роки,</t>
  </si>
  <si>
    <t xml:space="preserve">до проекту Програми економічного і </t>
  </si>
  <si>
    <t>інших      джерел</t>
  </si>
  <si>
    <t xml:space="preserve">ухваленого рішенням виконкому
Бахмутської міської ради   
12.12.2018  №  
</t>
  </si>
  <si>
    <t xml:space="preserve">затвердженої рішенням 
Бахмутської міської ради   
18.12.2018  № 6/124- 2393
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</si>
</sst>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164" fontId="7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9" fillId="3" borderId="6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view="pageBreakPreview" topLeftCell="A31" zoomScaleNormal="80" zoomScaleSheetLayoutView="100" workbookViewId="0">
      <selection activeCell="B16" sqref="B16:H43"/>
    </sheetView>
  </sheetViews>
  <sheetFormatPr defaultRowHeight="15"/>
  <cols>
    <col min="1" max="1" width="49.140625" customWidth="1"/>
    <col min="3" max="3" width="13.28515625" customWidth="1"/>
    <col min="4" max="4" width="11.5703125" customWidth="1"/>
    <col min="5" max="5" width="11.85546875" customWidth="1"/>
    <col min="6" max="6" width="11.28515625" customWidth="1"/>
    <col min="7" max="7" width="11.7109375" customWidth="1"/>
    <col min="8" max="8" width="13" customWidth="1"/>
  </cols>
  <sheetData>
    <row r="1" spans="1:8" ht="15" customHeight="1">
      <c r="F1" s="34" t="s">
        <v>42</v>
      </c>
      <c r="G1" s="34"/>
      <c r="H1" s="34"/>
    </row>
    <row r="2" spans="1:8" ht="15" customHeight="1">
      <c r="F2" s="29" t="s">
        <v>48</v>
      </c>
      <c r="G2" s="29"/>
      <c r="H2" s="29"/>
    </row>
    <row r="3" spans="1:8" ht="15" customHeight="1">
      <c r="F3" s="29" t="s">
        <v>43</v>
      </c>
      <c r="G3" s="29"/>
      <c r="H3" s="29"/>
    </row>
    <row r="4" spans="1:8" ht="15" customHeight="1">
      <c r="F4" s="29" t="s">
        <v>45</v>
      </c>
      <c r="G4" s="29"/>
      <c r="H4" s="29"/>
    </row>
    <row r="5" spans="1:8" ht="15" customHeight="1">
      <c r="F5" s="29" t="s">
        <v>47</v>
      </c>
      <c r="G5" s="29"/>
      <c r="H5" s="29"/>
    </row>
    <row r="6" spans="1:8" ht="53.25" customHeight="1">
      <c r="F6" s="35" t="s">
        <v>50</v>
      </c>
      <c r="G6" s="35"/>
      <c r="H6" s="35"/>
    </row>
    <row r="7" spans="1:8" ht="33.75" customHeight="1">
      <c r="F7" s="32"/>
      <c r="G7" s="32"/>
      <c r="H7" s="32"/>
    </row>
    <row r="8" spans="1:8" ht="18.75">
      <c r="A8" s="37" t="s">
        <v>41</v>
      </c>
      <c r="B8" s="37"/>
      <c r="C8" s="37"/>
      <c r="D8" s="37"/>
      <c r="E8" s="37"/>
      <c r="F8" s="37"/>
      <c r="G8" s="37"/>
      <c r="H8" s="37"/>
    </row>
    <row r="10" spans="1:8">
      <c r="A10" s="39" t="s">
        <v>0</v>
      </c>
      <c r="B10" s="40" t="s">
        <v>1</v>
      </c>
      <c r="C10" s="43" t="s">
        <v>2</v>
      </c>
      <c r="D10" s="43"/>
      <c r="E10" s="43"/>
      <c r="F10" s="43"/>
      <c r="G10" s="43"/>
      <c r="H10" s="43"/>
    </row>
    <row r="11" spans="1:8">
      <c r="A11" s="39"/>
      <c r="B11" s="41"/>
      <c r="C11" s="44" t="s">
        <v>3</v>
      </c>
      <c r="D11" s="43" t="s">
        <v>4</v>
      </c>
      <c r="E11" s="43"/>
      <c r="F11" s="43"/>
      <c r="G11" s="43"/>
      <c r="H11" s="43"/>
    </row>
    <row r="12" spans="1:8">
      <c r="A12" s="39"/>
      <c r="B12" s="41"/>
      <c r="C12" s="44"/>
      <c r="D12" s="38" t="s">
        <v>5</v>
      </c>
      <c r="E12" s="38" t="s">
        <v>6</v>
      </c>
      <c r="F12" s="38"/>
      <c r="G12" s="38" t="s">
        <v>46</v>
      </c>
      <c r="H12" s="43" t="s">
        <v>49</v>
      </c>
    </row>
    <row r="13" spans="1:8">
      <c r="A13" s="39"/>
      <c r="B13" s="41"/>
      <c r="C13" s="44"/>
      <c r="D13" s="38"/>
      <c r="E13" s="38" t="s">
        <v>7</v>
      </c>
      <c r="F13" s="38" t="s">
        <v>8</v>
      </c>
      <c r="G13" s="38"/>
      <c r="H13" s="43"/>
    </row>
    <row r="14" spans="1:8">
      <c r="A14" s="39"/>
      <c r="B14" s="42"/>
      <c r="C14" s="44"/>
      <c r="D14" s="38"/>
      <c r="E14" s="38"/>
      <c r="F14" s="38"/>
      <c r="G14" s="38"/>
      <c r="H14" s="43"/>
    </row>
    <row r="15" spans="1:8">
      <c r="A15" s="2">
        <v>1</v>
      </c>
      <c r="B15" s="18">
        <v>2</v>
      </c>
      <c r="C15" s="2">
        <v>3</v>
      </c>
      <c r="D15" s="19">
        <v>4</v>
      </c>
      <c r="E15" s="19">
        <v>5</v>
      </c>
      <c r="F15" s="19">
        <v>6</v>
      </c>
      <c r="G15" s="19">
        <v>7</v>
      </c>
      <c r="H15" s="20">
        <v>8</v>
      </c>
    </row>
    <row r="16" spans="1:8" ht="31.5">
      <c r="A16" s="3" t="s">
        <v>37</v>
      </c>
      <c r="B16" s="1">
        <v>4</v>
      </c>
      <c r="C16" s="15">
        <f>SUM(D16:H16)</f>
        <v>5300</v>
      </c>
      <c r="D16" s="6"/>
      <c r="E16" s="6"/>
      <c r="F16" s="6"/>
      <c r="G16" s="6">
        <v>5300</v>
      </c>
      <c r="H16" s="14"/>
    </row>
    <row r="17" spans="1:8" ht="16.149999999999999" customHeight="1">
      <c r="A17" s="3" t="s">
        <v>27</v>
      </c>
      <c r="B17" s="1">
        <v>16</v>
      </c>
      <c r="C17" s="15">
        <f t="shared" ref="C17:C43" si="0">SUM(D17:H17)</f>
        <v>35671.9</v>
      </c>
      <c r="D17" s="6"/>
      <c r="E17" s="6">
        <v>380</v>
      </c>
      <c r="F17" s="6">
        <v>951.7</v>
      </c>
      <c r="G17" s="6">
        <v>7278.6</v>
      </c>
      <c r="H17" s="14">
        <v>27061.599999999999</v>
      </c>
    </row>
    <row r="18" spans="1:8" ht="30" customHeight="1">
      <c r="A18" s="3" t="s">
        <v>12</v>
      </c>
      <c r="B18" s="1">
        <v>5</v>
      </c>
      <c r="C18" s="15">
        <f t="shared" si="0"/>
        <v>0</v>
      </c>
      <c r="D18" s="6"/>
      <c r="E18" s="6"/>
      <c r="F18" s="6"/>
      <c r="G18" s="6"/>
      <c r="H18" s="14"/>
    </row>
    <row r="19" spans="1:8" ht="16.149999999999999" customHeight="1">
      <c r="A19" s="3" t="s">
        <v>9</v>
      </c>
      <c r="B19" s="1">
        <v>2</v>
      </c>
      <c r="C19" s="15">
        <f t="shared" si="0"/>
        <v>2480</v>
      </c>
      <c r="D19" s="16"/>
      <c r="E19" s="17"/>
      <c r="F19" s="6">
        <v>1600</v>
      </c>
      <c r="G19" s="6">
        <v>880</v>
      </c>
      <c r="H19" s="14"/>
    </row>
    <row r="20" spans="1:8" ht="30" customHeight="1">
      <c r="A20" s="4" t="s">
        <v>10</v>
      </c>
      <c r="B20" s="1">
        <v>81</v>
      </c>
      <c r="C20" s="15">
        <f t="shared" ref="C20" si="1">SUM(D20:H20)</f>
        <v>90106.5</v>
      </c>
      <c r="D20" s="26"/>
      <c r="E20" s="26"/>
      <c r="F20" s="26">
        <v>73208.899999999994</v>
      </c>
      <c r="G20" s="26">
        <v>12699.1</v>
      </c>
      <c r="H20" s="25">
        <v>4198.5</v>
      </c>
    </row>
    <row r="21" spans="1:8" ht="18.75" customHeight="1">
      <c r="A21" s="4" t="s">
        <v>25</v>
      </c>
      <c r="B21" s="1">
        <v>6</v>
      </c>
      <c r="C21" s="15">
        <f t="shared" ref="C21" si="2">SUM(D21:H21)</f>
        <v>117</v>
      </c>
      <c r="D21" s="6"/>
      <c r="E21" s="6"/>
      <c r="F21" s="6">
        <v>46</v>
      </c>
      <c r="G21" s="6">
        <v>42</v>
      </c>
      <c r="H21" s="14">
        <v>29</v>
      </c>
    </row>
    <row r="22" spans="1:8" ht="16.149999999999999" customHeight="1">
      <c r="A22" s="4" t="s">
        <v>11</v>
      </c>
      <c r="B22" s="1">
        <v>8</v>
      </c>
      <c r="C22" s="15">
        <f t="shared" si="0"/>
        <v>1000</v>
      </c>
      <c r="D22" s="6"/>
      <c r="E22" s="6"/>
      <c r="F22" s="6">
        <v>1000</v>
      </c>
      <c r="G22" s="6"/>
      <c r="H22" s="14"/>
    </row>
    <row r="23" spans="1:8" ht="47.25" customHeight="1">
      <c r="A23" s="4" t="s">
        <v>28</v>
      </c>
      <c r="B23" s="1">
        <v>7</v>
      </c>
      <c r="C23" s="15">
        <f t="shared" si="0"/>
        <v>3185.5</v>
      </c>
      <c r="D23" s="6"/>
      <c r="E23" s="6"/>
      <c r="F23" s="6"/>
      <c r="G23" s="6">
        <v>3185.5</v>
      </c>
      <c r="H23" s="14"/>
    </row>
    <row r="24" spans="1:8" ht="15.75">
      <c r="A24" s="3" t="s">
        <v>29</v>
      </c>
      <c r="B24" s="1">
        <v>26</v>
      </c>
      <c r="C24" s="15">
        <f t="shared" si="0"/>
        <v>200</v>
      </c>
      <c r="D24" s="6"/>
      <c r="E24" s="6"/>
      <c r="F24" s="6">
        <v>100</v>
      </c>
      <c r="G24" s="6"/>
      <c r="H24" s="14">
        <v>100</v>
      </c>
    </row>
    <row r="25" spans="1:8" ht="15.75">
      <c r="A25" s="3" t="s">
        <v>38</v>
      </c>
      <c r="B25" s="1">
        <v>1</v>
      </c>
      <c r="C25" s="15">
        <f t="shared" si="0"/>
        <v>100</v>
      </c>
      <c r="D25" s="6"/>
      <c r="E25" s="6"/>
      <c r="F25" s="6">
        <v>100</v>
      </c>
      <c r="G25" s="6"/>
      <c r="H25" s="14"/>
    </row>
    <row r="26" spans="1:8" ht="21" customHeight="1">
      <c r="A26" s="3" t="s">
        <v>23</v>
      </c>
      <c r="B26" s="1">
        <v>8</v>
      </c>
      <c r="C26" s="15">
        <f t="shared" si="0"/>
        <v>15510</v>
      </c>
      <c r="D26" s="6"/>
      <c r="E26" s="6"/>
      <c r="F26" s="6">
        <v>100</v>
      </c>
      <c r="G26" s="6"/>
      <c r="H26" s="14">
        <v>15410</v>
      </c>
    </row>
    <row r="27" spans="1:8" ht="16.149999999999999" customHeight="1">
      <c r="A27" s="3" t="s">
        <v>30</v>
      </c>
      <c r="B27" s="1">
        <v>5</v>
      </c>
      <c r="C27" s="15">
        <f t="shared" si="0"/>
        <v>345</v>
      </c>
      <c r="D27" s="6"/>
      <c r="E27" s="6"/>
      <c r="F27" s="6">
        <v>345</v>
      </c>
      <c r="G27" s="6"/>
      <c r="H27" s="14"/>
    </row>
    <row r="28" spans="1:8" ht="15.75">
      <c r="A28" s="3" t="s">
        <v>24</v>
      </c>
      <c r="B28" s="1">
        <v>5</v>
      </c>
      <c r="C28" s="15">
        <f t="shared" si="0"/>
        <v>1155</v>
      </c>
      <c r="D28" s="6"/>
      <c r="E28" s="6"/>
      <c r="F28" s="6">
        <v>1155</v>
      </c>
      <c r="G28" s="6"/>
      <c r="H28" s="14"/>
    </row>
    <row r="29" spans="1:8" ht="15.75">
      <c r="A29" s="3" t="s">
        <v>31</v>
      </c>
      <c r="B29" s="1">
        <v>17</v>
      </c>
      <c r="C29" s="15">
        <f t="shared" si="0"/>
        <v>1409.5</v>
      </c>
      <c r="D29" s="6"/>
      <c r="E29" s="6"/>
      <c r="F29" s="6">
        <v>1337</v>
      </c>
      <c r="G29" s="6"/>
      <c r="H29" s="14">
        <v>72.5</v>
      </c>
    </row>
    <row r="30" spans="1:8" ht="15.75">
      <c r="A30" s="3" t="s">
        <v>13</v>
      </c>
      <c r="B30" s="1">
        <v>60</v>
      </c>
      <c r="C30" s="15">
        <f t="shared" si="0"/>
        <v>356706.8</v>
      </c>
      <c r="D30" s="6">
        <v>328049.2</v>
      </c>
      <c r="E30" s="6">
        <v>812.1</v>
      </c>
      <c r="F30" s="6">
        <v>27845.5</v>
      </c>
      <c r="G30" s="6"/>
      <c r="H30" s="14"/>
    </row>
    <row r="31" spans="1:8" ht="15.75">
      <c r="A31" s="3" t="s">
        <v>14</v>
      </c>
      <c r="B31" s="1">
        <v>8</v>
      </c>
      <c r="C31" s="15">
        <f t="shared" si="0"/>
        <v>4660</v>
      </c>
      <c r="D31" s="6"/>
      <c r="E31" s="6">
        <v>1310</v>
      </c>
      <c r="F31" s="6">
        <v>2562</v>
      </c>
      <c r="G31" s="6"/>
      <c r="H31" s="6">
        <v>788</v>
      </c>
    </row>
    <row r="32" spans="1:8" ht="33" customHeight="1">
      <c r="A32" s="3" t="s">
        <v>15</v>
      </c>
      <c r="B32" s="1">
        <v>6</v>
      </c>
      <c r="C32" s="15">
        <f t="shared" si="0"/>
        <v>40</v>
      </c>
      <c r="D32" s="6"/>
      <c r="E32" s="6"/>
      <c r="F32" s="6">
        <v>24</v>
      </c>
      <c r="G32" s="6"/>
      <c r="H32" s="6">
        <v>16</v>
      </c>
    </row>
    <row r="33" spans="1:9" ht="15.75">
      <c r="A33" s="4" t="s">
        <v>16</v>
      </c>
      <c r="B33" s="1">
        <v>31</v>
      </c>
      <c r="C33" s="15">
        <f t="shared" si="0"/>
        <v>53396</v>
      </c>
      <c r="D33" s="28"/>
      <c r="E33" s="28"/>
      <c r="F33" s="28">
        <v>53196</v>
      </c>
      <c r="G33" s="28"/>
      <c r="H33" s="27">
        <v>200</v>
      </c>
    </row>
    <row r="34" spans="1:9" ht="15.75">
      <c r="A34" s="4" t="s">
        <v>17</v>
      </c>
      <c r="B34" s="1">
        <v>46</v>
      </c>
      <c r="C34" s="15">
        <f t="shared" si="0"/>
        <v>35601.199999999997</v>
      </c>
      <c r="D34" s="6">
        <v>11451.8</v>
      </c>
      <c r="E34" s="6"/>
      <c r="F34" s="6">
        <v>11514.6</v>
      </c>
      <c r="G34" s="6"/>
      <c r="H34" s="14">
        <v>12634.8</v>
      </c>
    </row>
    <row r="35" spans="1:9" ht="15.75">
      <c r="A35" s="3" t="s">
        <v>18</v>
      </c>
      <c r="B35" s="1">
        <v>11</v>
      </c>
      <c r="C35" s="15">
        <f t="shared" si="0"/>
        <v>6229.7</v>
      </c>
      <c r="D35" s="6"/>
      <c r="E35" s="6"/>
      <c r="F35" s="6">
        <v>979.7</v>
      </c>
      <c r="G35" s="6">
        <v>975</v>
      </c>
      <c r="H35" s="14">
        <v>4275</v>
      </c>
    </row>
    <row r="36" spans="1:9" ht="15.75">
      <c r="A36" s="3" t="s">
        <v>32</v>
      </c>
      <c r="B36" s="1">
        <v>39</v>
      </c>
      <c r="C36" s="15">
        <f t="shared" si="0"/>
        <v>7539.1</v>
      </c>
      <c r="D36" s="6"/>
      <c r="E36" s="6"/>
      <c r="F36" s="6">
        <v>5266.1</v>
      </c>
      <c r="G36" s="6">
        <v>80</v>
      </c>
      <c r="H36" s="14">
        <v>2193</v>
      </c>
    </row>
    <row r="37" spans="1:9" ht="15.75">
      <c r="A37" s="3" t="s">
        <v>39</v>
      </c>
      <c r="B37" s="1">
        <v>7</v>
      </c>
      <c r="C37" s="15">
        <f t="shared" si="0"/>
        <v>26337.7</v>
      </c>
      <c r="D37" s="6">
        <v>25971</v>
      </c>
      <c r="E37" s="6">
        <v>260</v>
      </c>
      <c r="F37" s="6">
        <v>106.7</v>
      </c>
      <c r="G37" s="6"/>
      <c r="H37" s="14"/>
    </row>
    <row r="38" spans="1:9" ht="16.149999999999999" customHeight="1">
      <c r="A38" s="5" t="s">
        <v>19</v>
      </c>
      <c r="B38" s="1">
        <v>12</v>
      </c>
      <c r="C38" s="15">
        <f t="shared" si="0"/>
        <v>2348.9</v>
      </c>
      <c r="D38" s="6"/>
      <c r="E38" s="6">
        <v>1000</v>
      </c>
      <c r="F38" s="6">
        <v>457.2</v>
      </c>
      <c r="G38" s="6">
        <v>363.7</v>
      </c>
      <c r="H38" s="14">
        <v>528</v>
      </c>
    </row>
    <row r="39" spans="1:9" ht="31.5" customHeight="1">
      <c r="A39" s="3" t="s">
        <v>20</v>
      </c>
      <c r="B39" s="1">
        <v>15</v>
      </c>
      <c r="C39" s="15">
        <f t="shared" si="0"/>
        <v>2200</v>
      </c>
      <c r="D39" s="6"/>
      <c r="E39" s="6"/>
      <c r="F39" s="6">
        <v>2200</v>
      </c>
      <c r="G39" s="6"/>
      <c r="H39" s="14"/>
    </row>
    <row r="40" spans="1:9" ht="31.5">
      <c r="A40" s="3" t="s">
        <v>21</v>
      </c>
      <c r="B40" s="1">
        <v>8</v>
      </c>
      <c r="C40" s="15">
        <f t="shared" si="0"/>
        <v>1901.3</v>
      </c>
      <c r="D40" s="6"/>
      <c r="E40" s="6"/>
      <c r="F40" s="6">
        <v>1901.3</v>
      </c>
      <c r="G40" s="6"/>
      <c r="H40" s="14"/>
    </row>
    <row r="41" spans="1:9" ht="33" customHeight="1">
      <c r="A41" s="3" t="s">
        <v>22</v>
      </c>
      <c r="B41" s="1">
        <v>10</v>
      </c>
      <c r="C41" s="15">
        <f t="shared" si="0"/>
        <v>980</v>
      </c>
      <c r="D41" s="6"/>
      <c r="E41" s="6"/>
      <c r="F41" s="6">
        <v>980</v>
      </c>
      <c r="G41" s="6"/>
      <c r="H41" s="14"/>
    </row>
    <row r="42" spans="1:9" ht="15.75">
      <c r="A42" s="3" t="s">
        <v>33</v>
      </c>
      <c r="B42" s="1">
        <v>6</v>
      </c>
      <c r="C42" s="15">
        <f t="shared" si="0"/>
        <v>1190</v>
      </c>
      <c r="D42" s="6"/>
      <c r="E42" s="6"/>
      <c r="F42" s="6">
        <v>1190</v>
      </c>
      <c r="G42" s="6"/>
      <c r="H42" s="14"/>
    </row>
    <row r="43" spans="1:9" ht="31.5">
      <c r="A43" s="3" t="s">
        <v>40</v>
      </c>
      <c r="B43" s="1">
        <v>75</v>
      </c>
      <c r="C43" s="15">
        <f t="shared" si="0"/>
        <v>1116443.6000000001</v>
      </c>
      <c r="D43" s="28">
        <v>389311.1</v>
      </c>
      <c r="E43" s="28">
        <v>153630.5</v>
      </c>
      <c r="F43" s="28">
        <v>58542.8</v>
      </c>
      <c r="G43" s="28"/>
      <c r="H43" s="27">
        <v>514959.2</v>
      </c>
    </row>
    <row r="44" spans="1:9" ht="20.25" customHeight="1">
      <c r="A44" s="21" t="s">
        <v>26</v>
      </c>
      <c r="B44" s="22">
        <f>SUM(B16:B43)</f>
        <v>525</v>
      </c>
      <c r="C44" s="23">
        <f>SUM(C16:C43)</f>
        <v>1772154.7</v>
      </c>
      <c r="D44" s="23">
        <f t="shared" ref="D44:H44" si="3">SUM(D16:D43)</f>
        <v>754783.1</v>
      </c>
      <c r="E44" s="23">
        <f t="shared" si="3"/>
        <v>157392.6</v>
      </c>
      <c r="F44" s="23">
        <f t="shared" si="3"/>
        <v>246709.5</v>
      </c>
      <c r="G44" s="23">
        <f t="shared" si="3"/>
        <v>30803.9</v>
      </c>
      <c r="H44" s="23">
        <f t="shared" si="3"/>
        <v>582465.6</v>
      </c>
      <c r="I44" s="24"/>
    </row>
    <row r="45" spans="1:9" s="7" customFormat="1" ht="26.25" customHeight="1">
      <c r="A45" s="36"/>
      <c r="B45" s="36"/>
      <c r="C45" s="36"/>
      <c r="D45" s="36"/>
      <c r="E45" s="36"/>
      <c r="F45" s="36"/>
      <c r="G45" s="36"/>
      <c r="H45" s="36"/>
    </row>
    <row r="46" spans="1:9">
      <c r="A46" s="13" t="s">
        <v>35</v>
      </c>
      <c r="B46" s="7"/>
      <c r="C46" s="7"/>
      <c r="D46" s="7"/>
      <c r="E46" s="7"/>
      <c r="F46" s="7"/>
      <c r="G46" s="7"/>
      <c r="H46" s="7"/>
    </row>
    <row r="47" spans="1:9">
      <c r="A47" s="12" t="s">
        <v>36</v>
      </c>
      <c r="B47" s="7"/>
      <c r="C47" s="7"/>
      <c r="D47" s="7"/>
      <c r="E47" s="7"/>
      <c r="F47" s="9" t="s">
        <v>34</v>
      </c>
      <c r="G47" s="7"/>
      <c r="H47" s="7"/>
    </row>
    <row r="48" spans="1:9">
      <c r="A48" s="12"/>
      <c r="B48" s="7"/>
      <c r="C48" s="7"/>
      <c r="D48" s="7"/>
      <c r="E48" s="7"/>
      <c r="F48" s="7"/>
      <c r="G48" s="7"/>
      <c r="H48" s="7"/>
    </row>
    <row r="49" spans="1:8" ht="8.25" customHeight="1">
      <c r="A49" s="10"/>
      <c r="B49" s="8"/>
      <c r="C49" s="8"/>
      <c r="D49" s="8"/>
      <c r="E49" s="8"/>
      <c r="F49" s="8"/>
    </row>
    <row r="50" spans="1:8">
      <c r="A50" s="11"/>
      <c r="B50" s="8"/>
      <c r="C50" s="33">
        <f>C44-C43</f>
        <v>655711.09999999986</v>
      </c>
      <c r="D50" s="33">
        <f t="shared" ref="D50:H50" si="4">D44-D43</f>
        <v>365472</v>
      </c>
      <c r="E50" s="33">
        <f t="shared" si="4"/>
        <v>3762.1000000000058</v>
      </c>
      <c r="F50" s="33">
        <f t="shared" si="4"/>
        <v>188166.7</v>
      </c>
      <c r="G50" s="33">
        <f t="shared" si="4"/>
        <v>30803.9</v>
      </c>
      <c r="H50" s="33">
        <f t="shared" si="4"/>
        <v>67506.399999999965</v>
      </c>
    </row>
    <row r="51" spans="1:8">
      <c r="A51" s="9"/>
      <c r="B51" s="8"/>
      <c r="C51" s="8"/>
      <c r="D51" s="8"/>
      <c r="E51" s="8"/>
      <c r="F51" s="8"/>
    </row>
  </sheetData>
  <mergeCells count="15">
    <mergeCell ref="F1:H1"/>
    <mergeCell ref="F6:H6"/>
    <mergeCell ref="A45:H45"/>
    <mergeCell ref="A8:H8"/>
    <mergeCell ref="F13:F14"/>
    <mergeCell ref="A10:A14"/>
    <mergeCell ref="B10:B14"/>
    <mergeCell ref="C10:H10"/>
    <mergeCell ref="C11:C14"/>
    <mergeCell ref="D11:H11"/>
    <mergeCell ref="D12:D14"/>
    <mergeCell ref="E12:F12"/>
    <mergeCell ref="G12:G14"/>
    <mergeCell ref="H12:H14"/>
    <mergeCell ref="E13:E14"/>
  </mergeCells>
  <pageMargins left="0.70866141732283472" right="0.70866141732283472" top="1.1811023622047245" bottom="0.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>
      <selection activeCell="F7" sqref="F7"/>
    </sheetView>
  </sheetViews>
  <sheetFormatPr defaultRowHeight="15"/>
  <cols>
    <col min="1" max="1" width="49.140625" customWidth="1"/>
    <col min="3" max="3" width="13.28515625" customWidth="1"/>
    <col min="4" max="4" width="11.5703125" customWidth="1"/>
    <col min="5" max="5" width="11.85546875" customWidth="1"/>
    <col min="6" max="6" width="11.28515625" customWidth="1"/>
    <col min="7" max="7" width="11.7109375" customWidth="1"/>
    <col min="8" max="8" width="13" customWidth="1"/>
  </cols>
  <sheetData>
    <row r="1" spans="1:8" ht="15.75">
      <c r="F1" s="34" t="s">
        <v>42</v>
      </c>
      <c r="G1" s="34"/>
      <c r="H1" s="34"/>
    </row>
    <row r="2" spans="1:8" ht="15.75">
      <c r="F2" s="29" t="s">
        <v>44</v>
      </c>
      <c r="G2" s="29"/>
      <c r="H2" s="29"/>
    </row>
    <row r="3" spans="1:8" ht="15.75">
      <c r="F3" s="29" t="s">
        <v>43</v>
      </c>
      <c r="G3" s="29"/>
      <c r="H3" s="29"/>
    </row>
    <row r="4" spans="1:8" ht="15.75">
      <c r="F4" s="29" t="s">
        <v>45</v>
      </c>
      <c r="G4" s="29"/>
      <c r="H4" s="29"/>
    </row>
    <row r="5" spans="1:8" ht="15.75">
      <c r="F5" s="29" t="s">
        <v>47</v>
      </c>
      <c r="G5" s="29"/>
      <c r="H5" s="29"/>
    </row>
    <row r="6" spans="1:8" ht="49.5" customHeight="1">
      <c r="F6" s="35" t="s">
        <v>51</v>
      </c>
      <c r="G6" s="35"/>
      <c r="H6" s="35"/>
    </row>
    <row r="7" spans="1:8" ht="15.75">
      <c r="F7" s="32"/>
      <c r="G7" s="32"/>
      <c r="H7" s="32"/>
    </row>
    <row r="8" spans="1:8" ht="18.75">
      <c r="A8" s="37" t="s">
        <v>41</v>
      </c>
      <c r="B8" s="37"/>
      <c r="C8" s="37"/>
      <c r="D8" s="37"/>
      <c r="E8" s="37"/>
      <c r="F8" s="37"/>
      <c r="G8" s="37"/>
      <c r="H8" s="37"/>
    </row>
    <row r="9" spans="1:8" ht="15.75" customHeight="1"/>
    <row r="10" spans="1:8">
      <c r="A10" s="39" t="s">
        <v>0</v>
      </c>
      <c r="B10" s="40" t="s">
        <v>1</v>
      </c>
      <c r="C10" s="43" t="s">
        <v>2</v>
      </c>
      <c r="D10" s="43"/>
      <c r="E10" s="43"/>
      <c r="F10" s="43"/>
      <c r="G10" s="43"/>
      <c r="H10" s="43"/>
    </row>
    <row r="11" spans="1:8">
      <c r="A11" s="39"/>
      <c r="B11" s="41"/>
      <c r="C11" s="44" t="s">
        <v>3</v>
      </c>
      <c r="D11" s="43" t="s">
        <v>4</v>
      </c>
      <c r="E11" s="43"/>
      <c r="F11" s="43"/>
      <c r="G11" s="43"/>
      <c r="H11" s="43"/>
    </row>
    <row r="12" spans="1:8">
      <c r="A12" s="39"/>
      <c r="B12" s="41"/>
      <c r="C12" s="44"/>
      <c r="D12" s="38" t="s">
        <v>5</v>
      </c>
      <c r="E12" s="38" t="s">
        <v>6</v>
      </c>
      <c r="F12" s="38"/>
      <c r="G12" s="38" t="s">
        <v>46</v>
      </c>
      <c r="H12" s="43" t="s">
        <v>49</v>
      </c>
    </row>
    <row r="13" spans="1:8" ht="15" customHeight="1">
      <c r="A13" s="39"/>
      <c r="B13" s="41"/>
      <c r="C13" s="44"/>
      <c r="D13" s="38"/>
      <c r="E13" s="38" t="s">
        <v>7</v>
      </c>
      <c r="F13" s="38" t="s">
        <v>8</v>
      </c>
      <c r="G13" s="38"/>
      <c r="H13" s="43"/>
    </row>
    <row r="14" spans="1:8" ht="15" customHeight="1">
      <c r="A14" s="39"/>
      <c r="B14" s="42"/>
      <c r="C14" s="44"/>
      <c r="D14" s="38"/>
      <c r="E14" s="38"/>
      <c r="F14" s="38"/>
      <c r="G14" s="38"/>
      <c r="H14" s="43"/>
    </row>
    <row r="15" spans="1:8" ht="15" customHeight="1">
      <c r="A15" s="2">
        <v>1</v>
      </c>
      <c r="B15" s="18">
        <v>2</v>
      </c>
      <c r="C15" s="2">
        <v>3</v>
      </c>
      <c r="D15" s="19">
        <v>4</v>
      </c>
      <c r="E15" s="19">
        <v>5</v>
      </c>
      <c r="F15" s="19">
        <v>6</v>
      </c>
      <c r="G15" s="19">
        <v>7</v>
      </c>
      <c r="H15" s="20">
        <v>8</v>
      </c>
    </row>
    <row r="16" spans="1:8" ht="15" customHeight="1">
      <c r="A16" s="3" t="s">
        <v>37</v>
      </c>
      <c r="B16" s="1">
        <v>4</v>
      </c>
      <c r="C16" s="15">
        <f>SUM(D16:H16)</f>
        <v>5300</v>
      </c>
      <c r="D16" s="31"/>
      <c r="E16" s="31"/>
      <c r="F16" s="31"/>
      <c r="G16" s="31">
        <v>5300</v>
      </c>
      <c r="H16" s="30"/>
    </row>
    <row r="17" spans="1:8" ht="15.75">
      <c r="A17" s="3" t="s">
        <v>27</v>
      </c>
      <c r="B17" s="1">
        <v>16</v>
      </c>
      <c r="C17" s="15">
        <f t="shared" ref="C17:C43" si="0">SUM(D17:H17)</f>
        <v>35671.9</v>
      </c>
      <c r="D17" s="31"/>
      <c r="E17" s="31">
        <v>380</v>
      </c>
      <c r="F17" s="31">
        <v>951.7</v>
      </c>
      <c r="G17" s="31">
        <v>7278.6</v>
      </c>
      <c r="H17" s="30">
        <v>27061.599999999999</v>
      </c>
    </row>
    <row r="18" spans="1:8" ht="31.5">
      <c r="A18" s="3" t="s">
        <v>12</v>
      </c>
      <c r="B18" s="1">
        <v>5</v>
      </c>
      <c r="C18" s="15">
        <f t="shared" si="0"/>
        <v>0</v>
      </c>
      <c r="D18" s="31"/>
      <c r="E18" s="31"/>
      <c r="F18" s="31"/>
      <c r="G18" s="31"/>
      <c r="H18" s="30"/>
    </row>
    <row r="19" spans="1:8" ht="15.75">
      <c r="A19" s="3" t="s">
        <v>9</v>
      </c>
      <c r="B19" s="1">
        <v>2</v>
      </c>
      <c r="C19" s="15">
        <f t="shared" si="0"/>
        <v>2480</v>
      </c>
      <c r="D19" s="16"/>
      <c r="E19" s="17"/>
      <c r="F19" s="31">
        <v>1600</v>
      </c>
      <c r="G19" s="31">
        <v>880</v>
      </c>
      <c r="H19" s="30"/>
    </row>
    <row r="20" spans="1:8" ht="31.5">
      <c r="A20" s="4" t="s">
        <v>10</v>
      </c>
      <c r="B20" s="1">
        <v>81</v>
      </c>
      <c r="C20" s="15">
        <f t="shared" si="0"/>
        <v>90106.5</v>
      </c>
      <c r="D20" s="31"/>
      <c r="E20" s="31"/>
      <c r="F20" s="31">
        <v>73208.899999999994</v>
      </c>
      <c r="G20" s="31">
        <v>12699.1</v>
      </c>
      <c r="H20" s="30">
        <v>4198.5</v>
      </c>
    </row>
    <row r="21" spans="1:8" ht="15.75">
      <c r="A21" s="4" t="s">
        <v>11</v>
      </c>
      <c r="B21" s="1">
        <v>6</v>
      </c>
      <c r="C21" s="15">
        <f t="shared" si="0"/>
        <v>117</v>
      </c>
      <c r="D21" s="31"/>
      <c r="E21" s="31"/>
      <c r="F21" s="31">
        <v>46</v>
      </c>
      <c r="G21" s="31">
        <v>42</v>
      </c>
      <c r="H21" s="30">
        <v>29</v>
      </c>
    </row>
    <row r="22" spans="1:8" ht="15.75">
      <c r="A22" s="4" t="s">
        <v>25</v>
      </c>
      <c r="B22" s="1">
        <v>8</v>
      </c>
      <c r="C22" s="15">
        <f t="shared" si="0"/>
        <v>1000</v>
      </c>
      <c r="D22" s="31"/>
      <c r="E22" s="31"/>
      <c r="F22" s="31">
        <v>1000</v>
      </c>
      <c r="G22" s="31"/>
      <c r="H22" s="30"/>
    </row>
    <row r="23" spans="1:8" ht="47.25">
      <c r="A23" s="4" t="s">
        <v>28</v>
      </c>
      <c r="B23" s="1">
        <v>7</v>
      </c>
      <c r="C23" s="15">
        <f t="shared" si="0"/>
        <v>3185.5</v>
      </c>
      <c r="D23" s="31"/>
      <c r="E23" s="31"/>
      <c r="F23" s="31"/>
      <c r="G23" s="31">
        <v>3185.5</v>
      </c>
      <c r="H23" s="30"/>
    </row>
    <row r="24" spans="1:8" ht="15.75">
      <c r="A24" s="3" t="s">
        <v>29</v>
      </c>
      <c r="B24" s="1">
        <v>26</v>
      </c>
      <c r="C24" s="15">
        <f t="shared" si="0"/>
        <v>200</v>
      </c>
      <c r="D24" s="31"/>
      <c r="E24" s="31"/>
      <c r="F24" s="31">
        <v>100</v>
      </c>
      <c r="G24" s="31"/>
      <c r="H24" s="30">
        <v>100</v>
      </c>
    </row>
    <row r="25" spans="1:8" ht="15.75">
      <c r="A25" s="3" t="s">
        <v>38</v>
      </c>
      <c r="B25" s="1">
        <v>1</v>
      </c>
      <c r="C25" s="15">
        <f t="shared" si="0"/>
        <v>100</v>
      </c>
      <c r="D25" s="31"/>
      <c r="E25" s="31"/>
      <c r="F25" s="31">
        <v>100</v>
      </c>
      <c r="G25" s="31"/>
      <c r="H25" s="30"/>
    </row>
    <row r="26" spans="1:8" ht="31.5">
      <c r="A26" s="3" t="s">
        <v>23</v>
      </c>
      <c r="B26" s="1">
        <v>8</v>
      </c>
      <c r="C26" s="15">
        <f t="shared" si="0"/>
        <v>15510</v>
      </c>
      <c r="D26" s="31"/>
      <c r="E26" s="31"/>
      <c r="F26" s="31">
        <v>100</v>
      </c>
      <c r="G26" s="31"/>
      <c r="H26" s="30">
        <v>15410</v>
      </c>
    </row>
    <row r="27" spans="1:8" ht="31.5">
      <c r="A27" s="3" t="s">
        <v>30</v>
      </c>
      <c r="B27" s="1">
        <v>5</v>
      </c>
      <c r="C27" s="15">
        <f t="shared" si="0"/>
        <v>345</v>
      </c>
      <c r="D27" s="31"/>
      <c r="E27" s="31"/>
      <c r="F27" s="31">
        <v>345</v>
      </c>
      <c r="G27" s="31"/>
      <c r="H27" s="30"/>
    </row>
    <row r="28" spans="1:8" ht="15.75">
      <c r="A28" s="3" t="s">
        <v>24</v>
      </c>
      <c r="B28" s="1">
        <v>5</v>
      </c>
      <c r="C28" s="15">
        <f t="shared" si="0"/>
        <v>1155</v>
      </c>
      <c r="D28" s="31"/>
      <c r="E28" s="31"/>
      <c r="F28" s="31">
        <v>1155</v>
      </c>
      <c r="G28" s="31"/>
      <c r="H28" s="30"/>
    </row>
    <row r="29" spans="1:8" ht="15.75">
      <c r="A29" s="3" t="s">
        <v>31</v>
      </c>
      <c r="B29" s="1">
        <v>17</v>
      </c>
      <c r="C29" s="15">
        <f t="shared" si="0"/>
        <v>1409.5</v>
      </c>
      <c r="D29" s="31"/>
      <c r="E29" s="31"/>
      <c r="F29" s="31">
        <v>1337</v>
      </c>
      <c r="G29" s="31"/>
      <c r="H29" s="30">
        <v>72.5</v>
      </c>
    </row>
    <row r="30" spans="1:8" ht="15.75">
      <c r="A30" s="3" t="s">
        <v>13</v>
      </c>
      <c r="B30" s="1">
        <v>60</v>
      </c>
      <c r="C30" s="15">
        <f t="shared" si="0"/>
        <v>356706.8</v>
      </c>
      <c r="D30" s="31">
        <v>328049.2</v>
      </c>
      <c r="E30" s="31">
        <v>812.1</v>
      </c>
      <c r="F30" s="31">
        <v>27845.5</v>
      </c>
      <c r="G30" s="31"/>
      <c r="H30" s="30"/>
    </row>
    <row r="31" spans="1:8" ht="15.75">
      <c r="A31" s="3" t="s">
        <v>14</v>
      </c>
      <c r="B31" s="1">
        <v>8</v>
      </c>
      <c r="C31" s="15">
        <f t="shared" si="0"/>
        <v>4660</v>
      </c>
      <c r="D31" s="31"/>
      <c r="E31" s="31">
        <v>1310</v>
      </c>
      <c r="F31" s="31">
        <v>2562</v>
      </c>
      <c r="G31" s="31"/>
      <c r="H31" s="31">
        <v>788</v>
      </c>
    </row>
    <row r="32" spans="1:8" ht="31.5">
      <c r="A32" s="3" t="s">
        <v>15</v>
      </c>
      <c r="B32" s="1">
        <v>6</v>
      </c>
      <c r="C32" s="15">
        <f t="shared" si="0"/>
        <v>40</v>
      </c>
      <c r="D32" s="31"/>
      <c r="E32" s="31"/>
      <c r="F32" s="31">
        <v>24</v>
      </c>
      <c r="G32" s="31"/>
      <c r="H32" s="31">
        <v>16</v>
      </c>
    </row>
    <row r="33" spans="1:9" ht="15.75">
      <c r="A33" s="4" t="s">
        <v>16</v>
      </c>
      <c r="B33" s="1">
        <v>31</v>
      </c>
      <c r="C33" s="15">
        <f t="shared" si="0"/>
        <v>53396</v>
      </c>
      <c r="D33" s="31"/>
      <c r="E33" s="31"/>
      <c r="F33" s="31">
        <v>53196</v>
      </c>
      <c r="G33" s="31"/>
      <c r="H33" s="30">
        <v>200</v>
      </c>
    </row>
    <row r="34" spans="1:9" ht="15.75">
      <c r="A34" s="4" t="s">
        <v>17</v>
      </c>
      <c r="B34" s="1">
        <v>46</v>
      </c>
      <c r="C34" s="15">
        <f t="shared" si="0"/>
        <v>35601.199999999997</v>
      </c>
      <c r="D34" s="31">
        <v>11451.8</v>
      </c>
      <c r="E34" s="31"/>
      <c r="F34" s="31">
        <v>11514.6</v>
      </c>
      <c r="G34" s="31"/>
      <c r="H34" s="30">
        <v>12634.8</v>
      </c>
    </row>
    <row r="35" spans="1:9" ht="15.75">
      <c r="A35" s="3" t="s">
        <v>18</v>
      </c>
      <c r="B35" s="1">
        <v>11</v>
      </c>
      <c r="C35" s="15">
        <f t="shared" si="0"/>
        <v>6229.7</v>
      </c>
      <c r="D35" s="31"/>
      <c r="E35" s="31"/>
      <c r="F35" s="31">
        <v>979.7</v>
      </c>
      <c r="G35" s="31">
        <v>975</v>
      </c>
      <c r="H35" s="30">
        <v>4275</v>
      </c>
    </row>
    <row r="36" spans="1:9" ht="15.75">
      <c r="A36" s="3" t="s">
        <v>32</v>
      </c>
      <c r="B36" s="1">
        <v>39</v>
      </c>
      <c r="C36" s="15">
        <f t="shared" si="0"/>
        <v>7539.1</v>
      </c>
      <c r="D36" s="31"/>
      <c r="E36" s="31"/>
      <c r="F36" s="31">
        <v>5266.1</v>
      </c>
      <c r="G36" s="31">
        <v>80</v>
      </c>
      <c r="H36" s="30">
        <v>2193</v>
      </c>
    </row>
    <row r="37" spans="1:9" ht="15.75">
      <c r="A37" s="3" t="s">
        <v>39</v>
      </c>
      <c r="B37" s="1">
        <v>7</v>
      </c>
      <c r="C37" s="15">
        <f t="shared" si="0"/>
        <v>26337.7</v>
      </c>
      <c r="D37" s="31">
        <v>25971</v>
      </c>
      <c r="E37" s="31">
        <v>260</v>
      </c>
      <c r="F37" s="31">
        <v>106.7</v>
      </c>
      <c r="G37" s="31"/>
      <c r="H37" s="30"/>
    </row>
    <row r="38" spans="1:9" ht="16.149999999999999" customHeight="1">
      <c r="A38" s="5" t="s">
        <v>19</v>
      </c>
      <c r="B38" s="1">
        <v>12</v>
      </c>
      <c r="C38" s="15">
        <f t="shared" si="0"/>
        <v>2348.9</v>
      </c>
      <c r="D38" s="31"/>
      <c r="E38" s="31">
        <v>1000</v>
      </c>
      <c r="F38" s="31">
        <v>457.2</v>
      </c>
      <c r="G38" s="31">
        <v>363.7</v>
      </c>
      <c r="H38" s="30">
        <v>528</v>
      </c>
    </row>
    <row r="39" spans="1:9" ht="31.5" customHeight="1">
      <c r="A39" s="3" t="s">
        <v>20</v>
      </c>
      <c r="B39" s="1">
        <v>15</v>
      </c>
      <c r="C39" s="15">
        <f t="shared" si="0"/>
        <v>2200</v>
      </c>
      <c r="D39" s="31"/>
      <c r="E39" s="31"/>
      <c r="F39" s="31">
        <v>2200</v>
      </c>
      <c r="G39" s="31"/>
      <c r="H39" s="30"/>
    </row>
    <row r="40" spans="1:9" ht="31.5">
      <c r="A40" s="3" t="s">
        <v>21</v>
      </c>
      <c r="B40" s="1">
        <v>8</v>
      </c>
      <c r="C40" s="15">
        <f t="shared" si="0"/>
        <v>1901.3</v>
      </c>
      <c r="D40" s="31"/>
      <c r="E40" s="31"/>
      <c r="F40" s="31">
        <v>1901.3</v>
      </c>
      <c r="G40" s="31"/>
      <c r="H40" s="30"/>
    </row>
    <row r="41" spans="1:9" ht="33" customHeight="1">
      <c r="A41" s="3" t="s">
        <v>22</v>
      </c>
      <c r="B41" s="1">
        <v>10</v>
      </c>
      <c r="C41" s="15">
        <f t="shared" si="0"/>
        <v>980</v>
      </c>
      <c r="D41" s="31"/>
      <c r="E41" s="31"/>
      <c r="F41" s="31">
        <v>980</v>
      </c>
      <c r="G41" s="31"/>
      <c r="H41" s="30"/>
    </row>
    <row r="42" spans="1:9" ht="15.75">
      <c r="A42" s="3" t="s">
        <v>33</v>
      </c>
      <c r="B42" s="1">
        <v>6</v>
      </c>
      <c r="C42" s="15">
        <f t="shared" si="0"/>
        <v>1190</v>
      </c>
      <c r="D42" s="31"/>
      <c r="E42" s="31"/>
      <c r="F42" s="31">
        <v>1190</v>
      </c>
      <c r="G42" s="31"/>
      <c r="H42" s="30"/>
    </row>
    <row r="43" spans="1:9" ht="31.5">
      <c r="A43" s="3" t="s">
        <v>40</v>
      </c>
      <c r="B43" s="1">
        <v>75</v>
      </c>
      <c r="C43" s="15">
        <f t="shared" si="0"/>
        <v>1116443.6000000001</v>
      </c>
      <c r="D43" s="31">
        <v>389311.1</v>
      </c>
      <c r="E43" s="31">
        <v>153630.5</v>
      </c>
      <c r="F43" s="31">
        <v>58542.8</v>
      </c>
      <c r="G43" s="31"/>
      <c r="H43" s="30">
        <v>514959.2</v>
      </c>
    </row>
    <row r="44" spans="1:9" ht="20.25" customHeight="1">
      <c r="A44" s="21" t="s">
        <v>26</v>
      </c>
      <c r="B44" s="22">
        <f>SUM(B16:B43)</f>
        <v>525</v>
      </c>
      <c r="C44" s="23">
        <f>SUM(C16:C43)</f>
        <v>1772154.7</v>
      </c>
      <c r="D44" s="23">
        <f t="shared" ref="D44:H44" si="1">SUM(D16:D43)</f>
        <v>754783.1</v>
      </c>
      <c r="E44" s="23">
        <f t="shared" si="1"/>
        <v>157392.6</v>
      </c>
      <c r="F44" s="23">
        <f t="shared" si="1"/>
        <v>246709.5</v>
      </c>
      <c r="G44" s="23">
        <f t="shared" si="1"/>
        <v>30803.9</v>
      </c>
      <c r="H44" s="23">
        <f t="shared" si="1"/>
        <v>582465.6</v>
      </c>
      <c r="I44" s="24"/>
    </row>
    <row r="45" spans="1:9" s="7" customFormat="1" ht="26.25" customHeight="1">
      <c r="A45" s="36"/>
      <c r="B45" s="36"/>
      <c r="C45" s="36"/>
      <c r="D45" s="36"/>
      <c r="E45" s="36"/>
      <c r="F45" s="36"/>
      <c r="G45" s="36"/>
      <c r="H45" s="36"/>
    </row>
    <row r="46" spans="1:9">
      <c r="A46" s="13" t="s">
        <v>35</v>
      </c>
      <c r="B46" s="7"/>
      <c r="C46" s="7"/>
      <c r="D46" s="7"/>
      <c r="E46" s="7"/>
      <c r="F46" s="7"/>
      <c r="G46" s="7"/>
      <c r="H46" s="7"/>
    </row>
    <row r="47" spans="1:9">
      <c r="A47" s="12" t="s">
        <v>36</v>
      </c>
      <c r="B47" s="7"/>
      <c r="C47" s="7"/>
      <c r="D47" s="7"/>
      <c r="E47" s="7"/>
      <c r="F47" s="9" t="s">
        <v>34</v>
      </c>
      <c r="G47" s="7"/>
      <c r="H47" s="7"/>
    </row>
    <row r="48" spans="1:9">
      <c r="A48" s="12"/>
      <c r="B48" s="7"/>
      <c r="C48" s="7"/>
      <c r="D48" s="7"/>
      <c r="E48" s="7"/>
      <c r="F48" s="7"/>
      <c r="G48" s="7"/>
      <c r="H48" s="7"/>
    </row>
    <row r="49" spans="1:6">
      <c r="A49" s="10"/>
      <c r="B49" s="8"/>
      <c r="C49" s="8"/>
      <c r="D49" s="8"/>
      <c r="E49" s="8"/>
      <c r="F49" s="8"/>
    </row>
    <row r="50" spans="1:6">
      <c r="A50" s="11"/>
      <c r="B50" s="8"/>
      <c r="C50" s="8"/>
      <c r="D50" s="8"/>
      <c r="E50" s="8"/>
      <c r="F50" s="9"/>
    </row>
    <row r="51" spans="1:6">
      <c r="A51" s="9"/>
      <c r="B51" s="8"/>
      <c r="C51" s="8"/>
      <c r="D51" s="8"/>
      <c r="E51" s="8"/>
      <c r="F51" s="8"/>
    </row>
  </sheetData>
  <mergeCells count="15">
    <mergeCell ref="F1:H1"/>
    <mergeCell ref="A45:H45"/>
    <mergeCell ref="F6:H6"/>
    <mergeCell ref="A8:H8"/>
    <mergeCell ref="A10:A14"/>
    <mergeCell ref="B10:B14"/>
    <mergeCell ref="C10:H10"/>
    <mergeCell ref="C11:C14"/>
    <mergeCell ref="D11:H11"/>
    <mergeCell ref="D12:D14"/>
    <mergeCell ref="E12:F12"/>
    <mergeCell ref="G12:G14"/>
    <mergeCell ref="H12:H14"/>
    <mergeCell ref="E13:E14"/>
    <mergeCell ref="F13:F14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виконком</vt:lpstr>
      <vt:lpstr>сесія</vt:lpstr>
      <vt:lpstr>Лист2</vt:lpstr>
      <vt:lpstr>виконком!Заголовки_для_печати</vt:lpstr>
      <vt:lpstr>виконком!Область_печати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2018-12-10T13:42:26Z</cp:lastPrinted>
  <dcterms:created xsi:type="dcterms:W3CDTF">2017-10-17T08:56:46Z</dcterms:created>
  <dcterms:modified xsi:type="dcterms:W3CDTF">2018-12-18T12:32:43Z</dcterms:modified>
</cp:coreProperties>
</file>