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5" yWindow="-105" windowWidth="17490" windowHeight="10440" tabRatio="603"/>
  </bookViews>
  <sheets>
    <sheet name="заходи" sheetId="23" r:id="rId1"/>
  </sheets>
  <definedNames>
    <definedName name="_xlnm.Print_Titles" localSheetId="0">заходи!$14:$14</definedName>
    <definedName name="_xlnm.Print_Area" localSheetId="0">заходи!$A$1:$M$60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9" i="23"/>
  <c r="F23"/>
  <c r="F52"/>
  <c r="F51"/>
  <c r="F26" l="1"/>
  <c r="F25"/>
  <c r="F20"/>
  <c r="F18"/>
  <c r="F45" l="1"/>
  <c r="F44"/>
  <c r="F38"/>
  <c r="F37"/>
  <c r="F36"/>
  <c r="F35"/>
  <c r="F33"/>
  <c r="F32"/>
</calcChain>
</file>

<file path=xl/sharedStrings.xml><?xml version="1.0" encoding="utf-8"?>
<sst xmlns="http://schemas.openxmlformats.org/spreadsheetml/2006/main" count="127" uniqueCount="89">
  <si>
    <t>№
з/п</t>
  </si>
  <si>
    <t>Зміст заходу</t>
  </si>
  <si>
    <t xml:space="preserve">Термін
виконан-
ня </t>
  </si>
  <si>
    <t>Виконавець</t>
  </si>
  <si>
    <t>Витрати на реалізацію, тис.грн.</t>
  </si>
  <si>
    <t>Очікуваний 
результат</t>
  </si>
  <si>
    <t>Всього</t>
  </si>
  <si>
    <t>у тому числі за рахунок коштів:</t>
  </si>
  <si>
    <t>Держав-
ного
бюджету</t>
  </si>
  <si>
    <t>місцевих бюджетів</t>
  </si>
  <si>
    <t>підпри-
ємств</t>
  </si>
  <si>
    <t>інших 
джерел</t>
  </si>
  <si>
    <t>значення показника</t>
  </si>
  <si>
    <t>обласного
бюджету</t>
  </si>
  <si>
    <t>міський бюджет</t>
  </si>
  <si>
    <t>Протягом року</t>
  </si>
  <si>
    <t>Ціль 1. Економічний розвиток та підвищення зайнятості населення</t>
  </si>
  <si>
    <t>найменування          показника</t>
  </si>
  <si>
    <t>Рядок "Всього" викласти у новій редакції наступного змісту:</t>
  </si>
  <si>
    <t>Всього:</t>
  </si>
  <si>
    <t xml:space="preserve">Начальник Управління економічного розвитку Бахмутської міської ради </t>
  </si>
  <si>
    <t>М.А.Юхно</t>
  </si>
  <si>
    <t xml:space="preserve">Секретар  Бахмутської міської ради         </t>
  </si>
  <si>
    <t>С.І.Кіщенко</t>
  </si>
  <si>
    <t>Ціль 4. Розбудова безпечного суспільства</t>
  </si>
  <si>
    <t>Додаток 1</t>
  </si>
  <si>
    <t>до рішення Бахмутської міської ради</t>
  </si>
  <si>
    <t>Доповнити новими заходами  наступного змісту:</t>
  </si>
  <si>
    <t>Управління освіти Бахмутської міської ради</t>
  </si>
  <si>
    <t>3.5.2. Розвивати освітньо-наукову інфраструктуру</t>
  </si>
  <si>
    <t>РАЗОМ</t>
  </si>
  <si>
    <t>Рядок "РАЗОМ" викласти у новій редакції наступного змісту: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</si>
  <si>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здоров’я.</t>
  </si>
  <si>
    <t>3.1.19.  Освіта</t>
  </si>
  <si>
    <t>3.1.6. Житлово-комунальне господарство та комунальна інфраструктура</t>
  </si>
  <si>
    <t>кількість закладів, одиниць</t>
  </si>
  <si>
    <t>3.1.20. Охорона здоров'я</t>
  </si>
  <si>
    <t>Зміни до пункту 3.1. «Заходи щодо забезпечення виконання завдань Програми» розділу 3 «Шляхи розв’язання проблем розвитку та досягнення поставлених цілей»</t>
  </si>
  <si>
    <t>3.5.1. Розвивати інфраструктуру системи охорони здоров'я</t>
  </si>
  <si>
    <t xml:space="preserve"> Програми економічного і соціального розвитку території Бахмутської міської  об’єднаної  територіальної громади на 2020 рік,                                                                                                                                      затвердженої рішенням Бахмутської міської ради від 20.12.2019 № 6/137-2797 (із  змінами)</t>
  </si>
  <si>
    <t xml:space="preserve"> Зміни до пункту 3.1. «Заходи щодо забезпечення виконання завдань Програми» розділу 3 «Шляхи розв’язання проблем розвитку та досягнення поставлених цілей»   Програми економічного і соціального розвитку території Бахмутської міської  об’єднаної  територіальної громади на 2020 рік, затвердженої рішенням Бахмутської міської ради від 20.12.2019 № 6/137-2797 (із  змінами),  підготовлено  Управлінням економічного розвитку Бахмутської міської ради.</t>
  </si>
  <si>
    <t xml:space="preserve">Організація та проведення підвезення учнів до закладів освіти </t>
  </si>
  <si>
    <t>кількість осіб, що потребують підвезення</t>
  </si>
  <si>
    <t>Придбання будівельних матеріалів для проведення поточних ремонтів закладів освіти</t>
  </si>
  <si>
    <t>кількість лінолеуму, м2</t>
  </si>
  <si>
    <t>Рядки 28,32 викласти у новій редакції наступного змісту:</t>
  </si>
  <si>
    <t>Придбання обладнання для їдалень</t>
  </si>
  <si>
    <t>кількість придбаного обладнання, одиниць</t>
  </si>
  <si>
    <t>Покращення матеріально-технічної бази закладів освіти у рамках програми "Спроможня школа для кращих результатів" (комп'ютерне обладнання, кабінети)</t>
  </si>
  <si>
    <t>Покращення матеріально-технічної бази ДНЗ №49 "Кріпиш"</t>
  </si>
  <si>
    <t>Покращення матеріально-технічної бази закладів освіти  (меблі, технологічне обладнання інше)</t>
  </si>
  <si>
    <t xml:space="preserve">Розробка технічних умов на електропостачання, водопостачання та водовідведення для будівництва амбулаторії  загальної практики сімейної медицини за адресою: Донецька обл., Бахмутський район, с. Іванівське, вул. Освітня, 2 </t>
  </si>
  <si>
    <t>кількість одиниць  технічних умов</t>
  </si>
  <si>
    <t>кількість одиниць пожежної сигналізації</t>
  </si>
  <si>
    <t>Управління  охорони здоров'я Бахмутської міської ради, КНП "Центр первинної медичної допомоги              м. Бахмута"</t>
  </si>
  <si>
    <t>Управління  охорони здоров'я Бахмутської міської ради, КНП "Центр первинної медичної допомоги                              м. Бахмута"</t>
  </si>
  <si>
    <t>3.1.5. Транспортний комплекс</t>
  </si>
  <si>
    <t>Рядок  1  викласти у новій редакції наступного змісту:</t>
  </si>
  <si>
    <t>1</t>
  </si>
  <si>
    <t xml:space="preserve">Проведення капітального ремонту  тролейбусів господарським способом </t>
  </si>
  <si>
    <t>УРМГ та КБ БМР, КП "БАХМУТЕЛЕКТРОТРАНС"</t>
  </si>
  <si>
    <t>кількість відремонтованих тролейбусів, одиниць</t>
  </si>
  <si>
    <t>1.1.3. Запровадити сучасні системи управління міським і міжміським транспортом для підвищення доступності та ефективності надання транспортних послуг. Зберегти міський електротранспорт та розвивати електротранспорт</t>
  </si>
  <si>
    <t xml:space="preserve">Придбання запасних частин для капітального ремонту тролейбусів </t>
  </si>
  <si>
    <t>Кількість відремонтованих тролейбусів  од.</t>
  </si>
  <si>
    <t>Розробка  робочого проєкту та встановлення автоматичної системи пожежної сигналізації та оповіщення про пожежу на об’єкті: нежитлова будівля  фельдшерського пункту за адресою: Донецька обл., Бахмутський район, с.Клинове, вул.Козаченко, 47</t>
  </si>
  <si>
    <t>Проведення санітарних, протиепідемічних заходів по Бахмутській ОТГ</t>
  </si>
  <si>
    <t>УРМГ та КБ,     Комунальні підприємства, ОСББ, СББ, ЖСК</t>
  </si>
  <si>
    <t>Запобігання поширенню короновірусної хвороби,територія Бахмутської міської ОТГ</t>
  </si>
  <si>
    <t>3.4.1 Надавати соціальне житло та соціальні гуртожитки для ВПО, дітей-сиріт і дітей, позбавлених  батьківського піклування.</t>
  </si>
  <si>
    <t>Придбання у комунальну власність житла для надання в тимчасове користування внутрішньо переміщеним особам</t>
  </si>
  <si>
    <t>Донецька облдержадміністрація, обласна військово-цивільна  адміністрація, УРМГ та КБ, Управління праці та соціального захисту населення Бахмутської міської ради</t>
  </si>
  <si>
    <t>Кількість  придбаного житла, одиниць</t>
  </si>
  <si>
    <t>3.1.25. Захист прав і свобод громадян, забезпечення законності та правопорядку</t>
  </si>
  <si>
    <t>Придбання обладнання для відеоспостереження</t>
  </si>
  <si>
    <t>Протягом  року</t>
  </si>
  <si>
    <t>Відділ бухгалтерського обліку і звітності Бахмутської міської ради</t>
  </si>
  <si>
    <t>кількість придбаних камер, одиниць</t>
  </si>
  <si>
    <t>Встановлення обладнання для відеоспостереження в адміністративній будівлі, розташованої за адресою: м.Бахмут, вул. Миру,44</t>
  </si>
  <si>
    <t>кількість встановленних камер внутрішнього відеоспостереження, одиниць</t>
  </si>
  <si>
    <t>Виконання капітального ремонту світлофорних об’єктів</t>
  </si>
  <si>
    <t>УРМГ та КБ,     КП "БККП"</t>
  </si>
  <si>
    <t>Кількість відремонтовані світлофорних об’єктів, одиниць</t>
  </si>
  <si>
    <t>Рядок 91  викласти у новій редакції наступного змісту:</t>
  </si>
  <si>
    <t>Номер і назва завдання Стратегії розвитку Донецької області на період до 2020 року або стратегії розвитку міста                             (району, ОТГ)</t>
  </si>
  <si>
    <t xml:space="preserve">Інше.                                              Протидія можливим загрозам, провокаціям, проявам тероризму та зебеспечення стабільної роботи Бахмутської міської ради </t>
  </si>
  <si>
    <t>Ціль 3. Людський розвиток, надання якісних соціальних послуг та вирішення питань внутрішньо переміщених осіб</t>
  </si>
  <si>
    <t>Покращення матеріально-технічної  бази ДНЗ №39 "Кульбабка" та ДНЗ №56 "Гусельки"</t>
  </si>
  <si>
    <t>24.06.2020  №6/143-3047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</si>
</sst>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/>
    <xf numFmtId="0" fontId="6" fillId="0" borderId="0"/>
    <xf numFmtId="0" fontId="1" fillId="0" borderId="0"/>
    <xf numFmtId="0" fontId="5" fillId="0" borderId="0"/>
  </cellStyleXfs>
  <cellXfs count="136">
    <xf numFmtId="0" fontId="0" fillId="0" borderId="0" xfId="0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164" fontId="4" fillId="0" borderId="0" xfId="0" applyNumberFormat="1" applyFont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indent="5"/>
    </xf>
    <xf numFmtId="0" fontId="10" fillId="0" borderId="0" xfId="0" applyFont="1" applyAlignment="1">
      <alignment horizontal="center" vertical="top" wrapText="1"/>
    </xf>
    <xf numFmtId="164" fontId="10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164" fontId="13" fillId="0" borderId="0" xfId="0" applyNumberFormat="1" applyFont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left" vertical="top" wrapText="1"/>
    </xf>
    <xf numFmtId="164" fontId="14" fillId="3" borderId="0" xfId="0" applyNumberFormat="1" applyFont="1" applyFill="1" applyBorder="1" applyAlignment="1">
      <alignment horizontal="center" wrapText="1"/>
    </xf>
    <xf numFmtId="165" fontId="15" fillId="2" borderId="0" xfId="0" applyNumberFormat="1" applyFont="1" applyFill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vertical="top" wrapText="1"/>
    </xf>
    <xf numFmtId="164" fontId="15" fillId="0" borderId="0" xfId="0" applyNumberFormat="1" applyFont="1" applyBorder="1" applyAlignment="1">
      <alignment horizontal="center" vertical="top" wrapText="1"/>
    </xf>
    <xf numFmtId="164" fontId="13" fillId="0" borderId="0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vertical="top" wrapText="1"/>
    </xf>
    <xf numFmtId="0" fontId="17" fillId="0" borderId="0" xfId="0" applyFont="1" applyAlignment="1">
      <alignment horizontal="left" indent="5"/>
    </xf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164" fontId="17" fillId="0" borderId="0" xfId="0" applyNumberFormat="1" applyFont="1" applyAlignment="1">
      <alignment horizontal="center" vertical="top"/>
    </xf>
    <xf numFmtId="165" fontId="9" fillId="2" borderId="0" xfId="0" applyNumberFormat="1" applyFont="1" applyFill="1" applyBorder="1" applyAlignment="1">
      <alignment horizontal="left" vertical="top" wrapText="1"/>
    </xf>
    <xf numFmtId="0" fontId="9" fillId="0" borderId="0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164" fontId="19" fillId="0" borderId="2" xfId="0" applyNumberFormat="1" applyFont="1" applyBorder="1" applyAlignment="1">
      <alignment horizontal="center" vertical="top" wrapText="1"/>
    </xf>
    <xf numFmtId="164" fontId="18" fillId="0" borderId="2" xfId="0" applyNumberFormat="1" applyFont="1" applyBorder="1" applyAlignment="1">
      <alignment horizontal="center" vertical="top" wrapText="1"/>
    </xf>
    <xf numFmtId="3" fontId="8" fillId="0" borderId="2" xfId="0" applyNumberFormat="1" applyFont="1" applyBorder="1" applyAlignment="1">
      <alignment horizontal="center" vertical="center" wrapText="1"/>
    </xf>
    <xf numFmtId="164" fontId="18" fillId="0" borderId="2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/>
    </xf>
    <xf numFmtId="0" fontId="18" fillId="0" borderId="2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center" vertical="top" wrapText="1"/>
    </xf>
    <xf numFmtId="165" fontId="18" fillId="0" borderId="2" xfId="0" applyNumberFormat="1" applyFont="1" applyFill="1" applyBorder="1" applyAlignment="1">
      <alignment horizontal="center" vertical="top"/>
    </xf>
    <xf numFmtId="0" fontId="18" fillId="0" borderId="4" xfId="0" applyFont="1" applyFill="1" applyBorder="1" applyAlignment="1">
      <alignment horizontal="center" vertical="top"/>
    </xf>
    <xf numFmtId="0" fontId="18" fillId="0" borderId="4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164" fontId="8" fillId="2" borderId="2" xfId="0" applyNumberFormat="1" applyFont="1" applyFill="1" applyBorder="1" applyAlignment="1">
      <alignment horizontal="center" vertical="top" wrapText="1"/>
    </xf>
    <xf numFmtId="165" fontId="18" fillId="0" borderId="4" xfId="0" applyNumberFormat="1" applyFont="1" applyFill="1" applyBorder="1" applyAlignment="1">
      <alignment horizontal="center" vertical="top"/>
    </xf>
    <xf numFmtId="0" fontId="19" fillId="2" borderId="2" xfId="0" applyFont="1" applyFill="1" applyBorder="1" applyAlignment="1">
      <alignment horizontal="center" vertical="center" wrapText="1"/>
    </xf>
    <xf numFmtId="165" fontId="19" fillId="2" borderId="2" xfId="0" applyNumberFormat="1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23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vertical="top" wrapText="1"/>
    </xf>
    <xf numFmtId="164" fontId="11" fillId="2" borderId="2" xfId="0" applyNumberFormat="1" applyFont="1" applyFill="1" applyBorder="1" applyAlignment="1">
      <alignment horizontal="center" vertical="top" wrapText="1"/>
    </xf>
    <xf numFmtId="0" fontId="18" fillId="2" borderId="2" xfId="0" applyFont="1" applyFill="1" applyBorder="1" applyAlignment="1" applyProtection="1">
      <alignment horizontal="center" vertical="top" wrapText="1"/>
      <protection locked="0"/>
    </xf>
    <xf numFmtId="0" fontId="18" fillId="2" borderId="2" xfId="2" applyFont="1" applyFill="1" applyBorder="1" applyAlignment="1" applyProtection="1">
      <alignment horizontal="left" vertical="top" wrapText="1"/>
      <protection locked="0"/>
    </xf>
    <xf numFmtId="0" fontId="4" fillId="2" borderId="3" xfId="2" applyFont="1" applyFill="1" applyBorder="1" applyAlignment="1" applyProtection="1">
      <alignment horizontal="center" vertical="top" wrapText="1"/>
      <protection locked="0"/>
    </xf>
    <xf numFmtId="165" fontId="4" fillId="2" borderId="2" xfId="0" applyNumberFormat="1" applyFont="1" applyFill="1" applyBorder="1" applyAlignment="1">
      <alignment horizontal="center" vertical="top"/>
    </xf>
    <xf numFmtId="164" fontId="4" fillId="2" borderId="2" xfId="2" applyNumberFormat="1" applyFont="1" applyFill="1" applyBorder="1" applyAlignment="1" applyProtection="1">
      <alignment horizontal="center" vertical="top" wrapText="1"/>
    </xf>
    <xf numFmtId="164" fontId="4" fillId="2" borderId="2" xfId="2" applyNumberFormat="1" applyFont="1" applyFill="1" applyBorder="1" applyAlignment="1" applyProtection="1">
      <alignment horizontal="center" vertical="top" wrapText="1"/>
      <protection locked="0"/>
    </xf>
    <xf numFmtId="2" fontId="4" fillId="2" borderId="2" xfId="2" applyNumberFormat="1" applyFont="1" applyFill="1" applyBorder="1" applyAlignment="1" applyProtection="1">
      <alignment horizontal="center" vertical="top" wrapText="1"/>
      <protection locked="0"/>
    </xf>
    <xf numFmtId="3" fontId="4" fillId="2" borderId="2" xfId="2" applyNumberFormat="1" applyFont="1" applyFill="1" applyBorder="1" applyAlignment="1" applyProtection="1">
      <alignment horizontal="center" vertical="top" wrapText="1"/>
      <protection locked="0"/>
    </xf>
    <xf numFmtId="0" fontId="18" fillId="2" borderId="3" xfId="0" applyFont="1" applyFill="1" applyBorder="1" applyAlignment="1" applyProtection="1">
      <alignment horizontal="center" vertical="top" wrapText="1"/>
      <protection locked="0"/>
    </xf>
    <xf numFmtId="0" fontId="18" fillId="2" borderId="3" xfId="0" applyFont="1" applyFill="1" applyBorder="1" applyAlignment="1" applyProtection="1">
      <alignment horizontal="left" vertical="top" wrapText="1"/>
      <protection locked="0"/>
    </xf>
    <xf numFmtId="0" fontId="4" fillId="2" borderId="3" xfId="0" applyFont="1" applyFill="1" applyBorder="1" applyAlignment="1" applyProtection="1">
      <alignment horizontal="center" vertical="top" wrapText="1"/>
      <protection locked="0"/>
    </xf>
    <xf numFmtId="49" fontId="19" fillId="2" borderId="2" xfId="0" applyNumberFormat="1" applyFont="1" applyFill="1" applyBorder="1" applyAlignment="1">
      <alignment horizontal="center" vertical="top"/>
    </xf>
    <xf numFmtId="0" fontId="19" fillId="2" borderId="2" xfId="0" applyFont="1" applyFill="1" applyBorder="1" applyAlignment="1">
      <alignment horizontal="left" vertical="top" wrapText="1"/>
    </xf>
    <xf numFmtId="2" fontId="19" fillId="2" borderId="2" xfId="0" applyNumberFormat="1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vertical="top" wrapText="1"/>
    </xf>
    <xf numFmtId="0" fontId="19" fillId="2" borderId="4" xfId="0" applyFont="1" applyFill="1" applyBorder="1" applyAlignment="1">
      <alignment horizontal="center" vertical="top" wrapText="1"/>
    </xf>
    <xf numFmtId="165" fontId="19" fillId="2" borderId="4" xfId="0" applyNumberFormat="1" applyFont="1" applyFill="1" applyBorder="1" applyAlignment="1">
      <alignment horizontal="center" vertical="top" wrapText="1"/>
    </xf>
    <xf numFmtId="165" fontId="11" fillId="2" borderId="2" xfId="0" applyNumberFormat="1" applyFont="1" applyFill="1" applyBorder="1" applyAlignment="1">
      <alignment horizontal="center" vertical="top" wrapText="1"/>
    </xf>
    <xf numFmtId="3" fontId="19" fillId="2" borderId="2" xfId="0" applyNumberFormat="1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vertical="top" wrapText="1"/>
    </xf>
    <xf numFmtId="0" fontId="11" fillId="2" borderId="2" xfId="0" applyFont="1" applyFill="1" applyBorder="1" applyAlignment="1">
      <alignment horizontal="left" vertical="top" wrapText="1"/>
    </xf>
    <xf numFmtId="0" fontId="18" fillId="2" borderId="3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center" vertical="top" wrapText="1"/>
    </xf>
    <xf numFmtId="0" fontId="18" fillId="2" borderId="2" xfId="0" applyFont="1" applyFill="1" applyBorder="1" applyAlignment="1">
      <alignment vertical="top" wrapText="1"/>
    </xf>
    <xf numFmtId="0" fontId="18" fillId="2" borderId="2" xfId="0" applyFont="1" applyFill="1" applyBorder="1" applyAlignment="1">
      <alignment horizontal="center" vertical="top" wrapText="1"/>
    </xf>
    <xf numFmtId="165" fontId="18" fillId="2" borderId="2" xfId="0" applyNumberFormat="1" applyFont="1" applyFill="1" applyBorder="1" applyAlignment="1">
      <alignment horizontal="center" vertical="top"/>
    </xf>
    <xf numFmtId="164" fontId="18" fillId="2" borderId="2" xfId="0" applyNumberFormat="1" applyFont="1" applyFill="1" applyBorder="1" applyAlignment="1">
      <alignment horizontal="center" vertical="top" wrapText="1"/>
    </xf>
    <xf numFmtId="3" fontId="18" fillId="2" borderId="2" xfId="0" applyNumberFormat="1" applyFont="1" applyFill="1" applyBorder="1" applyAlignment="1">
      <alignment horizontal="center" vertical="top" wrapText="1"/>
    </xf>
    <xf numFmtId="0" fontId="24" fillId="2" borderId="2" xfId="0" applyFont="1" applyFill="1" applyBorder="1" applyAlignment="1">
      <alignment vertical="top" wrapText="1"/>
    </xf>
    <xf numFmtId="165" fontId="18" fillId="2" borderId="2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9" fillId="2" borderId="3" xfId="0" applyFont="1" applyFill="1" applyBorder="1" applyAlignment="1">
      <alignment vertical="top" wrapText="1"/>
    </xf>
    <xf numFmtId="0" fontId="23" fillId="2" borderId="0" xfId="0" applyFont="1" applyFill="1" applyBorder="1" applyAlignment="1">
      <alignment vertical="top" wrapText="1"/>
    </xf>
    <xf numFmtId="0" fontId="23" fillId="2" borderId="2" xfId="0" applyFont="1" applyFill="1" applyBorder="1" applyAlignment="1">
      <alignment vertical="top" wrapText="1"/>
    </xf>
    <xf numFmtId="0" fontId="25" fillId="0" borderId="2" xfId="0" applyFont="1" applyBorder="1" applyAlignment="1">
      <alignment horizontal="center" vertical="top" wrapText="1"/>
    </xf>
    <xf numFmtId="0" fontId="18" fillId="2" borderId="2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top" wrapText="1"/>
    </xf>
    <xf numFmtId="0" fontId="23" fillId="2" borderId="6" xfId="0" applyFont="1" applyFill="1" applyBorder="1" applyAlignment="1">
      <alignment horizontal="center" vertical="top" wrapText="1"/>
    </xf>
    <xf numFmtId="0" fontId="23" fillId="2" borderId="7" xfId="0" applyFont="1" applyFill="1" applyBorder="1" applyAlignment="1">
      <alignment horizontal="center" vertical="top" wrapText="1"/>
    </xf>
    <xf numFmtId="164" fontId="10" fillId="0" borderId="0" xfId="0" applyNumberFormat="1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center" vertical="top" wrapText="1"/>
    </xf>
    <xf numFmtId="165" fontId="14" fillId="2" borderId="0" xfId="0" applyNumberFormat="1" applyFont="1" applyFill="1" applyBorder="1" applyAlignment="1">
      <alignment horizontal="left" vertical="top"/>
    </xf>
    <xf numFmtId="0" fontId="9" fillId="0" borderId="0" xfId="0" applyFont="1" applyBorder="1" applyAlignment="1">
      <alignment horizontal="left" vertical="top" wrapText="1"/>
    </xf>
    <xf numFmtId="165" fontId="9" fillId="2" borderId="0" xfId="0" applyNumberFormat="1" applyFont="1" applyFill="1" applyBorder="1" applyAlignment="1">
      <alignment horizontal="center" vertical="top"/>
    </xf>
    <xf numFmtId="0" fontId="9" fillId="0" borderId="0" xfId="0" applyFont="1" applyBorder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164" fontId="18" fillId="0" borderId="2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8" fillId="0" borderId="2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11" fillId="2" borderId="3" xfId="0" applyFont="1" applyFill="1" applyBorder="1" applyAlignment="1">
      <alignment horizontal="left" vertical="center" wrapText="1"/>
    </xf>
  </cellXfs>
  <cellStyles count="6">
    <cellStyle name="Excel Built-in Normal" xfId="2"/>
    <cellStyle name="Excel Built-in Normal 1" xfId="5"/>
    <cellStyle name="Обычный" xfId="0" builtinId="0"/>
    <cellStyle name="Обычный 2" xfId="3"/>
    <cellStyle name="Обычный 3" xfId="1"/>
    <cellStyle name="Обычный 4" xfId="4"/>
  </cellStyles>
  <dxfs count="1"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28" name="TextBox 27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29" name="TextBox 28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30" name="TextBox 29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32" name="TextBox 31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33" name="TextBox 32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5143500" y="405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66" name="TextBox 6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67" name="TextBox 6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68" name="TextBox 6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69" name="TextBox 6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70" name="TextBox 6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71" name="TextBox 7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72" name="TextBox 7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73" name="TextBox 7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74" name="TextBox 7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75" name="TextBox 7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76" name="TextBox 7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77" name="TextBox 7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78" name="TextBox 7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79" name="TextBox 7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80" name="TextBox 7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81" name="TextBox 8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82" name="TextBox 8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83" name="TextBox 8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84" name="TextBox 8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85" name="TextBox 8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86" name="TextBox 8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87" name="TextBox 8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88" name="TextBox 8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89" name="TextBox 8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90" name="TextBox 8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91" name="TextBox 9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92" name="TextBox 9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93" name="TextBox 9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94" name="TextBox 9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95" name="TextBox 9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96" name="TextBox 9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97" name="TextBox 9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98" name="TextBox 9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99" name="TextBox 9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00" name="TextBox 9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01" name="TextBox 10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02" name="TextBox 10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03" name="TextBox 10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04" name="TextBox 10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05" name="TextBox 10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06" name="TextBox 10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07" name="TextBox 10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08" name="TextBox 10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09" name="TextBox 10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10" name="TextBox 10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11" name="TextBox 11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12" name="TextBox 11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13" name="TextBox 11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14" name="TextBox 11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15" name="TextBox 11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16" name="TextBox 11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17" name="TextBox 11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18" name="TextBox 11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19" name="TextBox 11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20" name="TextBox 11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21" name="TextBox 12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22" name="TextBox 12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23" name="TextBox 12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24" name="TextBox 12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25" name="TextBox 12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26" name="TextBox 12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27" name="TextBox 12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28" name="TextBox 12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29" name="TextBox 12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30" name="TextBox 12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31" name="TextBox 13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32" name="TextBox 13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33" name="TextBox 13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34" name="TextBox 13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35" name="TextBox 13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36" name="TextBox 13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37" name="TextBox 13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38" name="TextBox 13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39" name="TextBox 13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40" name="TextBox 13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41" name="TextBox 14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42" name="TextBox 14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43" name="TextBox 14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44" name="TextBox 14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45" name="TextBox 14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46" name="TextBox 14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47" name="TextBox 14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48" name="TextBox 14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49" name="TextBox 14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50" name="TextBox 14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51" name="TextBox 15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52" name="TextBox 15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53" name="TextBox 15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54" name="TextBox 15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55" name="TextBox 15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56" name="TextBox 15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57" name="TextBox 15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58" name="TextBox 15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59" name="TextBox 15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60" name="TextBox 15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61" name="TextBox 16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62" name="TextBox 16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63" name="TextBox 16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64" name="TextBox 16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65" name="TextBox 16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66" name="TextBox 16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67" name="TextBox 16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68" name="TextBox 16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69" name="TextBox 16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70" name="TextBox 16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71" name="TextBox 17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72" name="TextBox 17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73" name="TextBox 17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74" name="TextBox 17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75" name="TextBox 17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76" name="TextBox 17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77" name="TextBox 17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78" name="TextBox 17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79" name="TextBox 17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80" name="TextBox 17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81" name="TextBox 18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82" name="TextBox 18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83" name="TextBox 18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84" name="TextBox 18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85" name="TextBox 18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86" name="TextBox 18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87" name="TextBox 18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88" name="TextBox 18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89" name="TextBox 18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90" name="TextBox 18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91" name="TextBox 19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92" name="TextBox 19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93" name="TextBox 19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94" name="TextBox 19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95" name="TextBox 19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96" name="TextBox 19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97" name="TextBox 19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98" name="TextBox 19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199" name="TextBox 19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00" name="TextBox 19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01" name="TextBox 20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02" name="TextBox 20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03" name="TextBox 20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04" name="TextBox 20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05" name="TextBox 20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06" name="TextBox 20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07" name="TextBox 20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08" name="TextBox 20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09" name="TextBox 20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10" name="TextBox 20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11" name="TextBox 21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12" name="TextBox 21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13" name="TextBox 21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14" name="TextBox 21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15" name="TextBox 21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16" name="TextBox 21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17" name="TextBox 21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18" name="TextBox 21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19" name="TextBox 21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20" name="TextBox 21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21" name="TextBox 22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22" name="TextBox 22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23" name="TextBox 22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24" name="TextBox 22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25" name="TextBox 22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26" name="TextBox 22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27" name="TextBox 22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28" name="TextBox 22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29" name="TextBox 22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30" name="TextBox 22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31" name="TextBox 23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32" name="TextBox 23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33" name="TextBox 23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34" name="TextBox 23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35" name="TextBox 23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36" name="TextBox 23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37" name="TextBox 23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38" name="TextBox 23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39" name="TextBox 23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40" name="TextBox 23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41" name="TextBox 24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42" name="TextBox 24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43" name="TextBox 24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44" name="TextBox 24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45" name="TextBox 24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46" name="TextBox 24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47" name="TextBox 24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48" name="TextBox 24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49" name="TextBox 24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50" name="TextBox 24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51" name="TextBox 25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52" name="TextBox 25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53" name="TextBox 25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54" name="TextBox 25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55" name="TextBox 25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56" name="TextBox 25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57" name="TextBox 25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58" name="TextBox 25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59" name="TextBox 25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60" name="TextBox 25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61" name="TextBox 26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62" name="TextBox 26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63" name="TextBox 26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64" name="TextBox 26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65" name="TextBox 26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66" name="TextBox 26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67" name="TextBox 26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68" name="TextBox 26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69" name="TextBox 26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70" name="TextBox 26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71" name="TextBox 27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72" name="TextBox 27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73" name="TextBox 27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74" name="TextBox 27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75" name="TextBox 27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76" name="TextBox 27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77" name="TextBox 27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78" name="TextBox 27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79" name="TextBox 27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80" name="TextBox 27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81" name="TextBox 28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82" name="TextBox 28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83" name="TextBox 28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84" name="TextBox 28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85" name="TextBox 28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86" name="TextBox 28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87" name="TextBox 28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88" name="TextBox 28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89" name="TextBox 28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90" name="TextBox 28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91" name="TextBox 29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92" name="TextBox 29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93" name="TextBox 29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94" name="TextBox 29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95" name="TextBox 29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96" name="TextBox 29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97" name="TextBox 29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98" name="TextBox 29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299" name="TextBox 29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00" name="TextBox 29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01" name="TextBox 30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02" name="TextBox 30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03" name="TextBox 30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04" name="TextBox 30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05" name="TextBox 30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06" name="TextBox 30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07" name="TextBox 30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08" name="TextBox 30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09" name="TextBox 30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10" name="TextBox 30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11" name="TextBox 31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12" name="TextBox 31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13" name="TextBox 31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14" name="TextBox 31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15" name="TextBox 31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16" name="TextBox 31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17" name="TextBox 31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18" name="TextBox 31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19" name="TextBox 31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20" name="TextBox 31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21" name="TextBox 32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22" name="TextBox 32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23" name="TextBox 32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24" name="TextBox 32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25" name="TextBox 32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26" name="TextBox 32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27" name="TextBox 32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28" name="TextBox 32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29" name="TextBox 32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30" name="TextBox 32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31" name="TextBox 33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32" name="TextBox 33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33" name="TextBox 33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34" name="TextBox 33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35" name="TextBox 33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36" name="TextBox 33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37" name="TextBox 33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38" name="TextBox 33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39" name="TextBox 33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40" name="TextBox 33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41" name="TextBox 34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42" name="TextBox 34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43" name="TextBox 34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44" name="TextBox 34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45" name="TextBox 34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46" name="TextBox 34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47" name="TextBox 34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48" name="TextBox 34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49" name="TextBox 34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50" name="TextBox 34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51" name="TextBox 35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52" name="TextBox 35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53" name="TextBox 35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54" name="TextBox 35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55" name="TextBox 35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56" name="TextBox 35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57" name="TextBox 35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58" name="TextBox 35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59" name="TextBox 35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60" name="TextBox 35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61" name="TextBox 36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62" name="TextBox 36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63" name="TextBox 36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64" name="TextBox 36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65" name="TextBox 36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66" name="TextBox 36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67" name="TextBox 36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68" name="TextBox 36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69" name="TextBox 36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70" name="TextBox 36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71" name="TextBox 37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72" name="TextBox 37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73" name="TextBox 37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74" name="TextBox 37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75" name="TextBox 37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76" name="TextBox 37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77" name="TextBox 37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78" name="TextBox 37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79" name="TextBox 37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80" name="TextBox 37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81" name="TextBox 38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82" name="TextBox 38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83" name="TextBox 38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84" name="TextBox 38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85" name="TextBox 38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86" name="TextBox 38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87" name="TextBox 38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88" name="TextBox 38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89" name="TextBox 38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90" name="TextBox 38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91" name="TextBox 39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92" name="TextBox 39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93" name="TextBox 39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94" name="TextBox 39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95" name="TextBox 39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96" name="TextBox 39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97" name="TextBox 39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98" name="TextBox 39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399" name="TextBox 39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00" name="TextBox 39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01" name="TextBox 40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02" name="TextBox 40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03" name="TextBox 40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04" name="TextBox 40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05" name="TextBox 40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06" name="TextBox 40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07" name="TextBox 40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08" name="TextBox 40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09" name="TextBox 40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10" name="TextBox 40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11" name="TextBox 41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12" name="TextBox 41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13" name="TextBox 41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14" name="TextBox 41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15" name="TextBox 41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16" name="TextBox 41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17" name="TextBox 41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18" name="TextBox 41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19" name="TextBox 41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20" name="TextBox 41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21" name="TextBox 42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22" name="TextBox 42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23" name="TextBox 42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24" name="TextBox 42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25" name="TextBox 42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26" name="TextBox 42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27" name="TextBox 42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28" name="TextBox 42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29" name="TextBox 42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30" name="TextBox 42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31" name="TextBox 43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32" name="TextBox 43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33" name="TextBox 43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34" name="TextBox 43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35" name="TextBox 43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36" name="TextBox 43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37" name="TextBox 43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38" name="TextBox 43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39" name="TextBox 43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40" name="TextBox 43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41" name="TextBox 44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42" name="TextBox 44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43" name="TextBox 44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44" name="TextBox 44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45" name="TextBox 44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46" name="TextBox 44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47" name="TextBox 44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48" name="TextBox 44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49" name="TextBox 44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50" name="TextBox 44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51" name="TextBox 45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52" name="TextBox 45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53" name="TextBox 45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54" name="TextBox 45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55" name="TextBox 45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56" name="TextBox 45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57" name="TextBox 45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58" name="TextBox 45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59" name="TextBox 45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60" name="TextBox 45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61" name="TextBox 46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62" name="TextBox 46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63" name="TextBox 46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64" name="TextBox 46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65" name="TextBox 46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66" name="TextBox 46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67" name="TextBox 46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68" name="TextBox 46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69" name="TextBox 46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70" name="TextBox 46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71" name="TextBox 47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72" name="TextBox 47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73" name="TextBox 47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74" name="TextBox 47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75" name="TextBox 47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76" name="TextBox 47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77" name="TextBox 47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78" name="TextBox 47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79" name="TextBox 47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80" name="TextBox 47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81" name="TextBox 48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82" name="TextBox 48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83" name="TextBox 48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84" name="TextBox 48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85" name="TextBox 48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86" name="TextBox 48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87" name="TextBox 48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88" name="TextBox 48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89" name="TextBox 48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90" name="TextBox 48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91" name="TextBox 49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92" name="TextBox 49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93" name="TextBox 49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94" name="TextBox 49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95" name="TextBox 49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96" name="TextBox 49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97" name="TextBox 49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98" name="TextBox 49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499" name="TextBox 49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00" name="TextBox 49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01" name="TextBox 50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02" name="TextBox 50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03" name="TextBox 50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04" name="TextBox 50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05" name="TextBox 50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06" name="TextBox 50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07" name="TextBox 50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08" name="TextBox 50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09" name="TextBox 50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10" name="TextBox 50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11" name="TextBox 51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12" name="TextBox 51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13" name="TextBox 51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14" name="TextBox 51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15" name="TextBox 51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16" name="TextBox 51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17" name="TextBox 51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18" name="TextBox 51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19" name="TextBox 51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20" name="TextBox 51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21" name="TextBox 52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22" name="TextBox 52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23" name="TextBox 52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24" name="TextBox 52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25" name="TextBox 52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26" name="TextBox 52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27" name="TextBox 52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28" name="TextBox 52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29" name="TextBox 52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30" name="TextBox 52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31" name="TextBox 53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32" name="TextBox 53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33" name="TextBox 53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34" name="TextBox 53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35" name="TextBox 53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36" name="TextBox 53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37" name="TextBox 53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38" name="TextBox 53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39" name="TextBox 53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40" name="TextBox 53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41" name="TextBox 54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42" name="TextBox 54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43" name="TextBox 54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44" name="TextBox 54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45" name="TextBox 54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46" name="TextBox 54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47" name="TextBox 54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48" name="TextBox 54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49" name="TextBox 54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50" name="TextBox 54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51" name="TextBox 55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52" name="TextBox 55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53" name="TextBox 55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54" name="TextBox 55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55" name="TextBox 55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56" name="TextBox 55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57" name="TextBox 55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58" name="TextBox 55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59" name="TextBox 55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60" name="TextBox 55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61" name="TextBox 56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62" name="TextBox 56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63" name="TextBox 56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64" name="TextBox 56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65" name="TextBox 56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66" name="TextBox 56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67" name="TextBox 56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68" name="TextBox 56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69" name="TextBox 56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70" name="TextBox 56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71" name="TextBox 57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72" name="TextBox 57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73" name="TextBox 57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74" name="TextBox 57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75" name="TextBox 57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76" name="TextBox 57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77" name="TextBox 57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78" name="TextBox 57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79" name="TextBox 57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80" name="TextBox 57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81" name="TextBox 58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82" name="TextBox 58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83" name="TextBox 58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84" name="TextBox 58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85" name="TextBox 58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86" name="TextBox 58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87" name="TextBox 58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88" name="TextBox 58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89" name="TextBox 58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90" name="TextBox 58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91" name="TextBox 59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92" name="TextBox 591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93" name="TextBox 592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94" name="TextBox 593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95" name="TextBox 594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96" name="TextBox 595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97" name="TextBox 596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98" name="TextBox 597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599" name="TextBox 598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600" name="TextBox 599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19</xdr:row>
      <xdr:rowOff>0</xdr:rowOff>
    </xdr:from>
    <xdr:ext cx="184731" cy="264560"/>
    <xdr:sp macro="" textlink="">
      <xdr:nvSpPr>
        <xdr:cNvPr id="601" name="TextBox 600"/>
        <xdr:cNvSpPr txBox="1"/>
      </xdr:nvSpPr>
      <xdr:spPr>
        <a:xfrm>
          <a:off x="5143500" y="4926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21</xdr:row>
      <xdr:rowOff>0</xdr:rowOff>
    </xdr:from>
    <xdr:ext cx="184731" cy="264560"/>
    <xdr:sp macro="" textlink="">
      <xdr:nvSpPr>
        <xdr:cNvPr id="602" name="TextBox 601"/>
        <xdr:cNvSpPr txBox="1"/>
      </xdr:nvSpPr>
      <xdr:spPr>
        <a:xfrm>
          <a:off x="5447805" y="5220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21</xdr:row>
      <xdr:rowOff>0</xdr:rowOff>
    </xdr:from>
    <xdr:ext cx="184731" cy="264560"/>
    <xdr:sp macro="" textlink="">
      <xdr:nvSpPr>
        <xdr:cNvPr id="603" name="TextBox 602"/>
        <xdr:cNvSpPr txBox="1"/>
      </xdr:nvSpPr>
      <xdr:spPr>
        <a:xfrm>
          <a:off x="5447805" y="5220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21</xdr:row>
      <xdr:rowOff>0</xdr:rowOff>
    </xdr:from>
    <xdr:ext cx="184731" cy="264560"/>
    <xdr:sp macro="" textlink="">
      <xdr:nvSpPr>
        <xdr:cNvPr id="604" name="TextBox 603"/>
        <xdr:cNvSpPr txBox="1"/>
      </xdr:nvSpPr>
      <xdr:spPr>
        <a:xfrm>
          <a:off x="5447805" y="5220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21</xdr:row>
      <xdr:rowOff>0</xdr:rowOff>
    </xdr:from>
    <xdr:ext cx="184731" cy="264560"/>
    <xdr:sp macro="" textlink="">
      <xdr:nvSpPr>
        <xdr:cNvPr id="605" name="TextBox 604"/>
        <xdr:cNvSpPr txBox="1"/>
      </xdr:nvSpPr>
      <xdr:spPr>
        <a:xfrm>
          <a:off x="5447805" y="5220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21</xdr:row>
      <xdr:rowOff>0</xdr:rowOff>
    </xdr:from>
    <xdr:ext cx="184731" cy="264560"/>
    <xdr:sp macro="" textlink="">
      <xdr:nvSpPr>
        <xdr:cNvPr id="606" name="TextBox 605"/>
        <xdr:cNvSpPr txBox="1"/>
      </xdr:nvSpPr>
      <xdr:spPr>
        <a:xfrm>
          <a:off x="5447805" y="5220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21</xdr:row>
      <xdr:rowOff>0</xdr:rowOff>
    </xdr:from>
    <xdr:ext cx="184731" cy="264560"/>
    <xdr:sp macro="" textlink="">
      <xdr:nvSpPr>
        <xdr:cNvPr id="607" name="TextBox 606"/>
        <xdr:cNvSpPr txBox="1"/>
      </xdr:nvSpPr>
      <xdr:spPr>
        <a:xfrm>
          <a:off x="5447805" y="5220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21</xdr:row>
      <xdr:rowOff>0</xdr:rowOff>
    </xdr:from>
    <xdr:ext cx="184731" cy="264560"/>
    <xdr:sp macro="" textlink="">
      <xdr:nvSpPr>
        <xdr:cNvPr id="608" name="TextBox 607"/>
        <xdr:cNvSpPr txBox="1"/>
      </xdr:nvSpPr>
      <xdr:spPr>
        <a:xfrm>
          <a:off x="5447805" y="5220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21</xdr:row>
      <xdr:rowOff>0</xdr:rowOff>
    </xdr:from>
    <xdr:ext cx="184731" cy="264560"/>
    <xdr:sp macro="" textlink="">
      <xdr:nvSpPr>
        <xdr:cNvPr id="609" name="TextBox 608"/>
        <xdr:cNvSpPr txBox="1"/>
      </xdr:nvSpPr>
      <xdr:spPr>
        <a:xfrm>
          <a:off x="5447805" y="5220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21</xdr:row>
      <xdr:rowOff>0</xdr:rowOff>
    </xdr:from>
    <xdr:ext cx="184731" cy="264560"/>
    <xdr:sp macro="" textlink="">
      <xdr:nvSpPr>
        <xdr:cNvPr id="610" name="TextBox 609"/>
        <xdr:cNvSpPr txBox="1"/>
      </xdr:nvSpPr>
      <xdr:spPr>
        <a:xfrm>
          <a:off x="5447805" y="5220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21</xdr:row>
      <xdr:rowOff>0</xdr:rowOff>
    </xdr:from>
    <xdr:ext cx="184731" cy="264560"/>
    <xdr:sp macro="" textlink="">
      <xdr:nvSpPr>
        <xdr:cNvPr id="611" name="TextBox 610"/>
        <xdr:cNvSpPr txBox="1"/>
      </xdr:nvSpPr>
      <xdr:spPr>
        <a:xfrm>
          <a:off x="5447805" y="5220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21</xdr:row>
      <xdr:rowOff>0</xdr:rowOff>
    </xdr:from>
    <xdr:ext cx="184731" cy="264560"/>
    <xdr:sp macro="" textlink="">
      <xdr:nvSpPr>
        <xdr:cNvPr id="612" name="TextBox 611"/>
        <xdr:cNvSpPr txBox="1"/>
      </xdr:nvSpPr>
      <xdr:spPr>
        <a:xfrm>
          <a:off x="5447805" y="5220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190500</xdr:colOff>
      <xdr:row>21</xdr:row>
      <xdr:rowOff>0</xdr:rowOff>
    </xdr:from>
    <xdr:ext cx="184731" cy="264560"/>
    <xdr:sp macro="" textlink="">
      <xdr:nvSpPr>
        <xdr:cNvPr id="613" name="TextBox 612"/>
        <xdr:cNvSpPr txBox="1"/>
      </xdr:nvSpPr>
      <xdr:spPr>
        <a:xfrm>
          <a:off x="5447805" y="5220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0"/>
  <sheetViews>
    <sheetView tabSelected="1" view="pageBreakPreview" zoomScale="77" zoomScaleNormal="62" zoomScaleSheetLayoutView="77" zoomScalePageLayoutView="72" workbookViewId="0">
      <selection activeCell="A7" sqref="A7:M7"/>
    </sheetView>
  </sheetViews>
  <sheetFormatPr defaultColWidth="9.140625" defaultRowHeight="15"/>
  <cols>
    <col min="1" max="1" width="31" style="5" customWidth="1"/>
    <col min="2" max="2" width="6" style="2" customWidth="1"/>
    <col min="3" max="3" width="30.85546875" style="5" customWidth="1"/>
    <col min="4" max="4" width="11.140625" style="2" customWidth="1"/>
    <col min="5" max="5" width="23.85546875" style="2" customWidth="1"/>
    <col min="6" max="6" width="12" style="4" customWidth="1"/>
    <col min="7" max="7" width="11.28515625" style="3" customWidth="1"/>
    <col min="8" max="8" width="12.5703125" style="3" customWidth="1"/>
    <col min="9" max="9" width="11.7109375" style="3" customWidth="1"/>
    <col min="10" max="10" width="10.42578125" style="3" customWidth="1"/>
    <col min="11" max="11" width="12.42578125" style="3" customWidth="1"/>
    <col min="12" max="12" width="27.85546875" style="2" customWidth="1"/>
    <col min="13" max="13" width="20" style="2" customWidth="1"/>
    <col min="14" max="14" width="29.42578125" style="5" customWidth="1"/>
    <col min="15" max="15" width="14" style="1" bestFit="1" customWidth="1"/>
    <col min="16" max="16" width="9.140625" style="1"/>
    <col min="17" max="18" width="10.140625" style="1" bestFit="1" customWidth="1"/>
    <col min="19" max="19" width="9.140625" style="1"/>
    <col min="20" max="20" width="10.140625" style="1" bestFit="1" customWidth="1"/>
    <col min="21" max="16384" width="9.140625" style="1"/>
  </cols>
  <sheetData>
    <row r="1" spans="1:17" ht="20.25" customHeight="1">
      <c r="K1" s="118" t="s">
        <v>25</v>
      </c>
      <c r="L1" s="118"/>
      <c r="M1" s="118"/>
    </row>
    <row r="2" spans="1:17" ht="18.75" customHeight="1">
      <c r="K2" s="118" t="s">
        <v>26</v>
      </c>
      <c r="L2" s="118"/>
      <c r="M2" s="118"/>
    </row>
    <row r="3" spans="1:17" ht="21.75" customHeight="1">
      <c r="K3" s="118" t="s">
        <v>88</v>
      </c>
      <c r="L3" s="118"/>
      <c r="M3" s="118"/>
    </row>
    <row r="4" spans="1:17" ht="19.5" customHeight="1"/>
    <row r="5" spans="1:17" ht="56.25" customHeight="1">
      <c r="L5" s="5"/>
      <c r="M5" s="5"/>
    </row>
    <row r="6" spans="1:17" s="14" customFormat="1" ht="22.5" customHeight="1">
      <c r="A6" s="119" t="s">
        <v>37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3"/>
    </row>
    <row r="7" spans="1:17" s="14" customFormat="1" ht="46.5" customHeight="1">
      <c r="A7" s="119" t="s">
        <v>39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3"/>
    </row>
    <row r="8" spans="1:17" s="14" customFormat="1" ht="45" customHeight="1">
      <c r="A8" s="134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"/>
    </row>
    <row r="9" spans="1:17" ht="54.75" hidden="1" customHeight="1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6"/>
      <c r="O9" s="7"/>
      <c r="P9" s="7"/>
      <c r="Q9" s="7"/>
    </row>
    <row r="10" spans="1:17" ht="15" customHeight="1">
      <c r="A10" s="129" t="s">
        <v>84</v>
      </c>
      <c r="B10" s="129" t="s">
        <v>0</v>
      </c>
      <c r="C10" s="129" t="s">
        <v>1</v>
      </c>
      <c r="D10" s="129" t="s">
        <v>2</v>
      </c>
      <c r="E10" s="129" t="s">
        <v>3</v>
      </c>
      <c r="F10" s="128" t="s">
        <v>4</v>
      </c>
      <c r="G10" s="128"/>
      <c r="H10" s="128"/>
      <c r="I10" s="128"/>
      <c r="J10" s="128"/>
      <c r="K10" s="128"/>
      <c r="L10" s="125" t="s">
        <v>5</v>
      </c>
      <c r="M10" s="125"/>
    </row>
    <row r="11" spans="1:17" ht="15.75">
      <c r="A11" s="129"/>
      <c r="B11" s="129"/>
      <c r="C11" s="129"/>
      <c r="D11" s="129"/>
      <c r="E11" s="129"/>
      <c r="F11" s="131" t="s">
        <v>6</v>
      </c>
      <c r="G11" s="128" t="s">
        <v>7</v>
      </c>
      <c r="H11" s="128"/>
      <c r="I11" s="128"/>
      <c r="J11" s="128"/>
      <c r="K11" s="128"/>
      <c r="L11" s="125"/>
      <c r="M11" s="125"/>
    </row>
    <row r="12" spans="1:17" ht="15.75">
      <c r="A12" s="129"/>
      <c r="B12" s="129"/>
      <c r="C12" s="129"/>
      <c r="D12" s="129"/>
      <c r="E12" s="129"/>
      <c r="F12" s="131"/>
      <c r="G12" s="128" t="s">
        <v>8</v>
      </c>
      <c r="H12" s="128" t="s">
        <v>9</v>
      </c>
      <c r="I12" s="128"/>
      <c r="J12" s="128" t="s">
        <v>10</v>
      </c>
      <c r="K12" s="128" t="s">
        <v>11</v>
      </c>
      <c r="L12" s="129" t="s">
        <v>17</v>
      </c>
      <c r="M12" s="129" t="s">
        <v>12</v>
      </c>
    </row>
    <row r="13" spans="1:17" ht="45" customHeight="1">
      <c r="A13" s="129"/>
      <c r="B13" s="129"/>
      <c r="C13" s="129"/>
      <c r="D13" s="129"/>
      <c r="E13" s="129"/>
      <c r="F13" s="131"/>
      <c r="G13" s="128"/>
      <c r="H13" s="42" t="s">
        <v>13</v>
      </c>
      <c r="I13" s="41" t="s">
        <v>14</v>
      </c>
      <c r="J13" s="128"/>
      <c r="K13" s="128"/>
      <c r="L13" s="129"/>
      <c r="M13" s="129"/>
    </row>
    <row r="14" spans="1:17" s="2" customFormat="1" ht="21.75" customHeight="1">
      <c r="A14" s="40">
        <v>1</v>
      </c>
      <c r="B14" s="40">
        <v>2</v>
      </c>
      <c r="C14" s="40">
        <v>3</v>
      </c>
      <c r="D14" s="40">
        <v>4</v>
      </c>
      <c r="E14" s="40">
        <v>5</v>
      </c>
      <c r="F14" s="40">
        <v>6</v>
      </c>
      <c r="G14" s="40">
        <v>7</v>
      </c>
      <c r="H14" s="40">
        <v>8</v>
      </c>
      <c r="I14" s="40">
        <v>9</v>
      </c>
      <c r="J14" s="40">
        <v>10</v>
      </c>
      <c r="K14" s="40">
        <v>11</v>
      </c>
      <c r="L14" s="43">
        <v>12</v>
      </c>
      <c r="M14" s="43">
        <v>13</v>
      </c>
      <c r="N14" s="5"/>
    </row>
    <row r="15" spans="1:17" s="16" customFormat="1" ht="29.25" customHeight="1">
      <c r="A15" s="106" t="s">
        <v>16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5"/>
    </row>
    <row r="16" spans="1:17" s="16" customFormat="1" ht="19.5" customHeight="1">
      <c r="A16" s="132" t="s">
        <v>56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5"/>
    </row>
    <row r="17" spans="1:20" s="16" customFormat="1" ht="23.25" customHeight="1">
      <c r="A17" s="124" t="s">
        <v>57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5"/>
    </row>
    <row r="18" spans="1:20" s="16" customFormat="1" ht="138.75" customHeight="1">
      <c r="A18" s="58" t="s">
        <v>62</v>
      </c>
      <c r="B18" s="76" t="s">
        <v>58</v>
      </c>
      <c r="C18" s="77" t="s">
        <v>59</v>
      </c>
      <c r="D18" s="60" t="s">
        <v>15</v>
      </c>
      <c r="E18" s="60" t="s">
        <v>60</v>
      </c>
      <c r="F18" s="59">
        <f t="shared" ref="F18" si="0">G18+H18+I18+J18+K18</f>
        <v>3000</v>
      </c>
      <c r="G18" s="78"/>
      <c r="H18" s="78"/>
      <c r="I18" s="78">
        <v>3000</v>
      </c>
      <c r="J18" s="78"/>
      <c r="K18" s="78"/>
      <c r="L18" s="60" t="s">
        <v>61</v>
      </c>
      <c r="M18" s="60">
        <v>1</v>
      </c>
      <c r="N18" s="15"/>
    </row>
    <row r="19" spans="1:20" s="16" customFormat="1" ht="23.25" customHeight="1">
      <c r="A19" s="124" t="s">
        <v>27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35"/>
      <c r="L19" s="135"/>
      <c r="M19" s="135"/>
      <c r="N19" s="15"/>
    </row>
    <row r="20" spans="1:20" s="16" customFormat="1" ht="135" customHeight="1">
      <c r="A20" s="58" t="s">
        <v>62</v>
      </c>
      <c r="B20" s="60">
        <v>12</v>
      </c>
      <c r="C20" s="79" t="s">
        <v>63</v>
      </c>
      <c r="D20" s="60" t="s">
        <v>15</v>
      </c>
      <c r="E20" s="60" t="s">
        <v>60</v>
      </c>
      <c r="F20" s="59">
        <f t="shared" ref="F20" si="1">G20+H20+I20+J20+K20</f>
        <v>8000</v>
      </c>
      <c r="G20" s="59"/>
      <c r="H20" s="59"/>
      <c r="I20" s="59">
        <v>8000</v>
      </c>
      <c r="J20" s="59"/>
      <c r="K20" s="60"/>
      <c r="L20" s="60" t="s">
        <v>64</v>
      </c>
      <c r="M20" s="60">
        <v>4</v>
      </c>
      <c r="N20" s="15"/>
    </row>
    <row r="21" spans="1:20" s="16" customFormat="1" ht="32.25" customHeight="1">
      <c r="A21" s="132" t="s">
        <v>34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3"/>
      <c r="L21" s="133"/>
      <c r="M21" s="133"/>
      <c r="N21" s="15"/>
    </row>
    <row r="22" spans="1:20" s="16" customFormat="1" ht="32.25" customHeight="1">
      <c r="A22" s="124" t="s">
        <v>83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5"/>
    </row>
    <row r="23" spans="1:20" s="16" customFormat="1" ht="112.5" customHeight="1">
      <c r="A23" s="98" t="s">
        <v>32</v>
      </c>
      <c r="B23" s="94">
        <v>91</v>
      </c>
      <c r="C23" s="95" t="s">
        <v>80</v>
      </c>
      <c r="D23" s="60" t="s">
        <v>15</v>
      </c>
      <c r="E23" s="60" t="s">
        <v>81</v>
      </c>
      <c r="F23" s="96">
        <f t="shared" ref="F23" si="2">G23+H23+I23+J23+K23</f>
        <v>650</v>
      </c>
      <c r="G23" s="60"/>
      <c r="H23" s="60"/>
      <c r="I23" s="59">
        <v>650</v>
      </c>
      <c r="J23" s="60"/>
      <c r="K23" s="60"/>
      <c r="L23" s="60" t="s">
        <v>82</v>
      </c>
      <c r="M23" s="60">
        <v>1</v>
      </c>
      <c r="N23" s="15"/>
    </row>
    <row r="24" spans="1:20" s="16" customFormat="1" ht="23.25" customHeight="1">
      <c r="A24" s="124" t="s">
        <v>27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5"/>
    </row>
    <row r="25" spans="1:20" s="16" customFormat="1" ht="111" customHeight="1">
      <c r="A25" s="99" t="s">
        <v>32</v>
      </c>
      <c r="B25" s="83">
        <v>92</v>
      </c>
      <c r="C25" s="84" t="s">
        <v>66</v>
      </c>
      <c r="D25" s="60" t="s">
        <v>15</v>
      </c>
      <c r="E25" s="80" t="s">
        <v>67</v>
      </c>
      <c r="F25" s="59">
        <f t="shared" ref="F25:F26" si="3">G25+H25+I25+J25+K25</f>
        <v>800</v>
      </c>
      <c r="G25" s="60"/>
      <c r="H25" s="60"/>
      <c r="I25" s="59">
        <v>800</v>
      </c>
      <c r="J25" s="80"/>
      <c r="K25" s="80"/>
      <c r="L25" s="80" t="s">
        <v>68</v>
      </c>
      <c r="M25" s="80">
        <v>1</v>
      </c>
      <c r="N25" s="15"/>
    </row>
    <row r="26" spans="1:20" s="16" customFormat="1" ht="141.75" customHeight="1">
      <c r="A26" s="60" t="s">
        <v>69</v>
      </c>
      <c r="B26" s="83">
        <v>93</v>
      </c>
      <c r="C26" s="84" t="s">
        <v>70</v>
      </c>
      <c r="D26" s="60" t="s">
        <v>15</v>
      </c>
      <c r="E26" s="80" t="s">
        <v>71</v>
      </c>
      <c r="F26" s="59">
        <f t="shared" si="3"/>
        <v>1200</v>
      </c>
      <c r="G26" s="81">
        <v>840</v>
      </c>
      <c r="H26" s="81">
        <v>180</v>
      </c>
      <c r="I26" s="81">
        <v>180</v>
      </c>
      <c r="J26" s="80"/>
      <c r="K26" s="80"/>
      <c r="L26" s="80" t="s">
        <v>72</v>
      </c>
      <c r="M26" s="80">
        <v>3</v>
      </c>
      <c r="N26" s="15"/>
    </row>
    <row r="27" spans="1:20" s="16" customFormat="1" ht="20.25" customHeight="1">
      <c r="A27" s="108" t="s">
        <v>18</v>
      </c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5"/>
    </row>
    <row r="28" spans="1:20" s="16" customFormat="1" ht="23.25" customHeight="1">
      <c r="A28" s="61"/>
      <c r="B28" s="61"/>
      <c r="C28" s="85" t="s">
        <v>19</v>
      </c>
      <c r="D28" s="61"/>
      <c r="E28" s="61"/>
      <c r="F28" s="82">
        <v>192812</v>
      </c>
      <c r="G28" s="82">
        <v>840</v>
      </c>
      <c r="H28" s="82">
        <v>180</v>
      </c>
      <c r="I28" s="82">
        <v>163612.00000000003</v>
      </c>
      <c r="J28" s="82">
        <v>28169</v>
      </c>
      <c r="K28" s="82">
        <v>11</v>
      </c>
      <c r="L28" s="61"/>
      <c r="M28" s="61"/>
      <c r="N28" s="15"/>
    </row>
    <row r="29" spans="1:20" s="101" customFormat="1" ht="23.25" customHeight="1">
      <c r="A29" s="109" t="s">
        <v>86</v>
      </c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00"/>
      <c r="O29" s="100"/>
      <c r="P29" s="100"/>
      <c r="Q29" s="100"/>
      <c r="R29" s="100"/>
      <c r="S29" s="100"/>
      <c r="T29" s="100"/>
    </row>
    <row r="30" spans="1:20" s="16" customFormat="1" ht="23.25" customHeight="1">
      <c r="A30" s="106" t="s">
        <v>33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5"/>
    </row>
    <row r="31" spans="1:20" s="16" customFormat="1" ht="23.25" customHeight="1">
      <c r="A31" s="107" t="s">
        <v>45</v>
      </c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5"/>
    </row>
    <row r="32" spans="1:20" s="16" customFormat="1" ht="47.25" customHeight="1">
      <c r="A32" s="125" t="s">
        <v>29</v>
      </c>
      <c r="B32" s="46">
        <v>28</v>
      </c>
      <c r="C32" s="47" t="s">
        <v>41</v>
      </c>
      <c r="D32" s="48" t="s">
        <v>15</v>
      </c>
      <c r="E32" s="48" t="s">
        <v>28</v>
      </c>
      <c r="F32" s="49">
        <f t="shared" ref="F32:F33" si="4">G32+H32+J32+I32</f>
        <v>3750</v>
      </c>
      <c r="G32" s="49">
        <v>1250</v>
      </c>
      <c r="H32" s="49"/>
      <c r="I32" s="49">
        <v>2500</v>
      </c>
      <c r="J32" s="46"/>
      <c r="K32" s="46"/>
      <c r="L32" s="48" t="s">
        <v>42</v>
      </c>
      <c r="M32" s="46">
        <v>166</v>
      </c>
      <c r="N32" s="15"/>
    </row>
    <row r="33" spans="1:14" s="16" customFormat="1" ht="67.5" customHeight="1">
      <c r="A33" s="125"/>
      <c r="B33" s="46">
        <v>32</v>
      </c>
      <c r="C33" s="47" t="s">
        <v>43</v>
      </c>
      <c r="D33" s="48" t="s">
        <v>15</v>
      </c>
      <c r="E33" s="48" t="s">
        <v>28</v>
      </c>
      <c r="F33" s="49">
        <f t="shared" si="4"/>
        <v>450</v>
      </c>
      <c r="G33" s="49"/>
      <c r="H33" s="49"/>
      <c r="I33" s="49">
        <v>450</v>
      </c>
      <c r="J33" s="46"/>
      <c r="K33" s="46"/>
      <c r="L33" s="48" t="s">
        <v>44</v>
      </c>
      <c r="M33" s="46">
        <v>3000</v>
      </c>
      <c r="N33" s="15"/>
    </row>
    <row r="34" spans="1:14" s="16" customFormat="1" ht="19.5" customHeight="1">
      <c r="A34" s="107" t="s">
        <v>27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5"/>
    </row>
    <row r="35" spans="1:14" s="16" customFormat="1" ht="48.75" customHeight="1">
      <c r="A35" s="125" t="s">
        <v>29</v>
      </c>
      <c r="B35" s="50">
        <v>37</v>
      </c>
      <c r="C35" s="51" t="s">
        <v>46</v>
      </c>
      <c r="D35" s="52" t="s">
        <v>15</v>
      </c>
      <c r="E35" s="52" t="s">
        <v>28</v>
      </c>
      <c r="F35" s="57">
        <f>G35+I35</f>
        <v>272</v>
      </c>
      <c r="G35" s="57">
        <v>190</v>
      </c>
      <c r="H35" s="57"/>
      <c r="I35" s="57">
        <v>82</v>
      </c>
      <c r="J35" s="57"/>
      <c r="K35" s="57"/>
      <c r="L35" s="52" t="s">
        <v>47</v>
      </c>
      <c r="M35" s="50">
        <v>10</v>
      </c>
      <c r="N35" s="15"/>
    </row>
    <row r="36" spans="1:14" s="16" customFormat="1" ht="93.75" customHeight="1">
      <c r="A36" s="125"/>
      <c r="B36" s="46">
        <v>38</v>
      </c>
      <c r="C36" s="47" t="s">
        <v>48</v>
      </c>
      <c r="D36" s="48" t="s">
        <v>15</v>
      </c>
      <c r="E36" s="48" t="s">
        <v>28</v>
      </c>
      <c r="F36" s="49">
        <f t="shared" ref="F36:F37" si="5">G36+H36+J36+I36</f>
        <v>8006</v>
      </c>
      <c r="G36" s="49">
        <v>5605</v>
      </c>
      <c r="H36" s="49"/>
      <c r="I36" s="49">
        <v>2401</v>
      </c>
      <c r="J36" s="49"/>
      <c r="K36" s="49"/>
      <c r="L36" s="48" t="s">
        <v>35</v>
      </c>
      <c r="M36" s="46">
        <v>2</v>
      </c>
      <c r="N36" s="15"/>
    </row>
    <row r="37" spans="1:14" s="16" customFormat="1" ht="49.5" customHeight="1">
      <c r="A37" s="125"/>
      <c r="B37" s="46">
        <v>39</v>
      </c>
      <c r="C37" s="47" t="s">
        <v>49</v>
      </c>
      <c r="D37" s="48" t="s">
        <v>15</v>
      </c>
      <c r="E37" s="48" t="s">
        <v>28</v>
      </c>
      <c r="F37" s="49">
        <f t="shared" si="5"/>
        <v>300</v>
      </c>
      <c r="G37" s="49"/>
      <c r="H37" s="49">
        <v>300</v>
      </c>
      <c r="I37" s="49"/>
      <c r="J37" s="49"/>
      <c r="K37" s="49"/>
      <c r="L37" s="48" t="s">
        <v>35</v>
      </c>
      <c r="M37" s="46">
        <v>1</v>
      </c>
      <c r="N37" s="15"/>
    </row>
    <row r="38" spans="1:14" s="16" customFormat="1" ht="49.5" customHeight="1">
      <c r="A38" s="125"/>
      <c r="B38" s="46">
        <v>40</v>
      </c>
      <c r="C38" s="47" t="s">
        <v>50</v>
      </c>
      <c r="D38" s="48" t="s">
        <v>15</v>
      </c>
      <c r="E38" s="48" t="s">
        <v>28</v>
      </c>
      <c r="F38" s="49">
        <f>G38+H38+J38+I38</f>
        <v>900</v>
      </c>
      <c r="G38" s="49"/>
      <c r="H38" s="49"/>
      <c r="I38" s="49">
        <v>900</v>
      </c>
      <c r="J38" s="49"/>
      <c r="K38" s="49"/>
      <c r="L38" s="48" t="s">
        <v>35</v>
      </c>
      <c r="M38" s="46">
        <v>3</v>
      </c>
      <c r="N38" s="15"/>
    </row>
    <row r="39" spans="1:14" s="16" customFormat="1" ht="61.5" customHeight="1">
      <c r="A39" s="125"/>
      <c r="B39" s="102">
        <v>41</v>
      </c>
      <c r="C39" s="103" t="s">
        <v>87</v>
      </c>
      <c r="D39" s="91" t="s">
        <v>15</v>
      </c>
      <c r="E39" s="91" t="s">
        <v>28</v>
      </c>
      <c r="F39" s="104">
        <f t="shared" ref="F39" si="6">G39+H39+J39+I39</f>
        <v>2500</v>
      </c>
      <c r="G39" s="104"/>
      <c r="H39" s="104">
        <v>2500</v>
      </c>
      <c r="I39" s="104"/>
      <c r="J39" s="104"/>
      <c r="K39" s="104"/>
      <c r="L39" s="91" t="s">
        <v>35</v>
      </c>
      <c r="M39" s="104">
        <v>2</v>
      </c>
      <c r="N39" s="15"/>
    </row>
    <row r="40" spans="1:14" ht="16.5" customHeight="1">
      <c r="A40" s="121" t="s">
        <v>18</v>
      </c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</row>
    <row r="41" spans="1:14" ht="23.25" customHeight="1">
      <c r="A41" s="53"/>
      <c r="B41" s="54"/>
      <c r="C41" s="55" t="s">
        <v>6</v>
      </c>
      <c r="D41" s="55"/>
      <c r="E41" s="55"/>
      <c r="F41" s="56">
        <v>50733</v>
      </c>
      <c r="G41" s="56">
        <v>8995</v>
      </c>
      <c r="H41" s="56">
        <v>2800</v>
      </c>
      <c r="I41" s="56">
        <v>38738</v>
      </c>
      <c r="J41" s="56">
        <v>0</v>
      </c>
      <c r="K41" s="56">
        <v>200</v>
      </c>
      <c r="L41" s="54"/>
      <c r="M41" s="54"/>
    </row>
    <row r="42" spans="1:14" s="16" customFormat="1" ht="19.5" customHeight="1">
      <c r="A42" s="122" t="s">
        <v>36</v>
      </c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5"/>
    </row>
    <row r="43" spans="1:14" s="16" customFormat="1" ht="23.25" customHeight="1">
      <c r="A43" s="124" t="s">
        <v>27</v>
      </c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5"/>
    </row>
    <row r="44" spans="1:14" s="16" customFormat="1" ht="144" customHeight="1">
      <c r="A44" s="123" t="s">
        <v>38</v>
      </c>
      <c r="B44" s="65">
        <v>57</v>
      </c>
      <c r="C44" s="66" t="s">
        <v>51</v>
      </c>
      <c r="D44" s="67" t="s">
        <v>15</v>
      </c>
      <c r="E44" s="67" t="s">
        <v>54</v>
      </c>
      <c r="F44" s="68">
        <f>G44+H44+I44+J44+K44</f>
        <v>105</v>
      </c>
      <c r="G44" s="69"/>
      <c r="H44" s="70"/>
      <c r="I44" s="69">
        <v>105</v>
      </c>
      <c r="J44" s="70"/>
      <c r="K44" s="69"/>
      <c r="L44" s="71" t="s">
        <v>52</v>
      </c>
      <c r="M44" s="72">
        <v>2</v>
      </c>
      <c r="N44" s="15"/>
    </row>
    <row r="45" spans="1:14" s="16" customFormat="1" ht="144" customHeight="1">
      <c r="A45" s="123"/>
      <c r="B45" s="73">
        <v>58</v>
      </c>
      <c r="C45" s="74" t="s">
        <v>65</v>
      </c>
      <c r="D45" s="73" t="s">
        <v>15</v>
      </c>
      <c r="E45" s="75" t="s">
        <v>55</v>
      </c>
      <c r="F45" s="68">
        <f>G45+H45+I45+J45+K45</f>
        <v>35.5</v>
      </c>
      <c r="G45" s="69"/>
      <c r="H45" s="70"/>
      <c r="I45" s="69">
        <v>35.5</v>
      </c>
      <c r="J45" s="70"/>
      <c r="K45" s="69"/>
      <c r="L45" s="71" t="s">
        <v>53</v>
      </c>
      <c r="M45" s="72">
        <v>1</v>
      </c>
      <c r="N45" s="15"/>
    </row>
    <row r="46" spans="1:14" s="16" customFormat="1" ht="17.25" customHeight="1">
      <c r="A46" s="108" t="s">
        <v>18</v>
      </c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5"/>
    </row>
    <row r="47" spans="1:14" s="16" customFormat="1" ht="23.25" customHeight="1">
      <c r="A47" s="61"/>
      <c r="B47" s="62"/>
      <c r="C47" s="63" t="s">
        <v>6</v>
      </c>
      <c r="D47" s="63"/>
      <c r="E47" s="63"/>
      <c r="F47" s="64">
        <v>40128.399999999994</v>
      </c>
      <c r="G47" s="64">
        <v>11074.3</v>
      </c>
      <c r="H47" s="64"/>
      <c r="I47" s="64">
        <v>21473.599999999999</v>
      </c>
      <c r="J47" s="64"/>
      <c r="K47" s="64">
        <v>7580.5</v>
      </c>
      <c r="L47" s="62"/>
      <c r="M47" s="64"/>
      <c r="N47" s="15"/>
    </row>
    <row r="48" spans="1:14" s="16" customFormat="1" ht="23.25" customHeight="1">
      <c r="A48" s="106" t="s">
        <v>24</v>
      </c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5"/>
    </row>
    <row r="49" spans="1:14" s="16" customFormat="1" ht="23.25" customHeight="1">
      <c r="A49" s="106" t="s">
        <v>73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5"/>
    </row>
    <row r="50" spans="1:14" s="16" customFormat="1" ht="23.25" customHeight="1">
      <c r="A50" s="107" t="s">
        <v>27</v>
      </c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5"/>
    </row>
    <row r="51" spans="1:14" s="16" customFormat="1" ht="47.25" customHeight="1">
      <c r="A51" s="126" t="s">
        <v>85</v>
      </c>
      <c r="B51" s="86">
        <v>5</v>
      </c>
      <c r="C51" s="90" t="s">
        <v>74</v>
      </c>
      <c r="D51" s="91" t="s">
        <v>75</v>
      </c>
      <c r="E51" s="91" t="s">
        <v>76</v>
      </c>
      <c r="F51" s="92">
        <f t="shared" ref="F51:F52" si="7">G51+H51+I51+J51+K51</f>
        <v>30</v>
      </c>
      <c r="G51" s="93"/>
      <c r="H51" s="93"/>
      <c r="I51" s="93">
        <v>30</v>
      </c>
      <c r="J51" s="93"/>
      <c r="K51" s="93"/>
      <c r="L51" s="91" t="s">
        <v>77</v>
      </c>
      <c r="M51" s="91">
        <v>13</v>
      </c>
      <c r="N51" s="15"/>
    </row>
    <row r="52" spans="1:14" s="16" customFormat="1" ht="85.5" customHeight="1">
      <c r="A52" s="127"/>
      <c r="B52" s="86">
        <v>6</v>
      </c>
      <c r="C52" s="90" t="s">
        <v>78</v>
      </c>
      <c r="D52" s="91" t="s">
        <v>75</v>
      </c>
      <c r="E52" s="91" t="s">
        <v>76</v>
      </c>
      <c r="F52" s="92">
        <f t="shared" si="7"/>
        <v>49.9</v>
      </c>
      <c r="G52" s="93"/>
      <c r="H52" s="93"/>
      <c r="I52" s="93">
        <v>49.9</v>
      </c>
      <c r="J52" s="93"/>
      <c r="K52" s="93"/>
      <c r="L52" s="91" t="s">
        <v>79</v>
      </c>
      <c r="M52" s="91">
        <v>13</v>
      </c>
      <c r="N52" s="15"/>
    </row>
    <row r="53" spans="1:14" s="16" customFormat="1" ht="21.75" customHeight="1">
      <c r="A53" s="121" t="s">
        <v>18</v>
      </c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5"/>
    </row>
    <row r="54" spans="1:14" s="16" customFormat="1" ht="19.5" customHeight="1">
      <c r="A54" s="53"/>
      <c r="B54" s="54"/>
      <c r="C54" s="55" t="s">
        <v>6</v>
      </c>
      <c r="D54" s="55"/>
      <c r="E54" s="55"/>
      <c r="F54" s="56">
        <v>1429.9</v>
      </c>
      <c r="G54" s="56"/>
      <c r="H54" s="56"/>
      <c r="I54" s="56">
        <v>1429.9</v>
      </c>
      <c r="J54" s="56"/>
      <c r="K54" s="56"/>
      <c r="L54" s="54"/>
      <c r="M54" s="54"/>
      <c r="N54" s="15"/>
    </row>
    <row r="55" spans="1:14" s="18" customFormat="1" ht="15.75" customHeight="1">
      <c r="A55" s="105" t="s">
        <v>31</v>
      </c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7"/>
    </row>
    <row r="56" spans="1:14" s="16" customFormat="1" ht="15.75">
      <c r="A56" s="87"/>
      <c r="B56" s="45"/>
      <c r="C56" s="88" t="s">
        <v>30</v>
      </c>
      <c r="D56" s="45"/>
      <c r="E56" s="45"/>
      <c r="F56" s="97">
        <v>827232.94000000018</v>
      </c>
      <c r="G56" s="97">
        <v>385296.74</v>
      </c>
      <c r="H56" s="97">
        <v>12900.8</v>
      </c>
      <c r="I56" s="97">
        <v>330523.10000000003</v>
      </c>
      <c r="J56" s="97">
        <v>69525</v>
      </c>
      <c r="K56" s="97">
        <v>28987.3</v>
      </c>
      <c r="L56" s="89"/>
      <c r="M56" s="44"/>
      <c r="N56" s="21"/>
    </row>
    <row r="57" spans="1:14" s="16" customFormat="1" ht="6.75" customHeight="1">
      <c r="A57" s="22"/>
      <c r="B57" s="23"/>
      <c r="C57" s="24"/>
      <c r="D57" s="23"/>
      <c r="E57" s="23"/>
      <c r="F57" s="25"/>
      <c r="G57" s="25"/>
      <c r="H57" s="25"/>
      <c r="I57" s="25"/>
      <c r="J57" s="25"/>
      <c r="K57" s="25"/>
      <c r="L57" s="23"/>
      <c r="M57" s="23"/>
      <c r="N57" s="15"/>
    </row>
    <row r="58" spans="1:14" s="18" customFormat="1" ht="79.5" customHeight="1">
      <c r="A58" s="112" t="s">
        <v>40</v>
      </c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7"/>
    </row>
    <row r="59" spans="1:14" s="18" customFormat="1" ht="51" customHeight="1">
      <c r="A59" s="115" t="s">
        <v>20</v>
      </c>
      <c r="B59" s="115"/>
      <c r="C59" s="115"/>
      <c r="D59" s="115"/>
      <c r="E59" s="115"/>
      <c r="F59" s="38"/>
      <c r="G59" s="116" t="s">
        <v>21</v>
      </c>
      <c r="H59" s="116"/>
      <c r="I59" s="116"/>
      <c r="J59" s="116"/>
      <c r="K59" s="116"/>
      <c r="L59" s="116"/>
      <c r="M59" s="116"/>
      <c r="N59" s="17"/>
    </row>
    <row r="60" spans="1:14" s="18" customFormat="1" ht="34.5" customHeight="1">
      <c r="A60" s="115" t="s">
        <v>22</v>
      </c>
      <c r="B60" s="115"/>
      <c r="C60" s="115"/>
      <c r="D60" s="115"/>
      <c r="E60" s="115"/>
      <c r="F60" s="39"/>
      <c r="G60" s="117" t="s">
        <v>23</v>
      </c>
      <c r="H60" s="117"/>
      <c r="I60" s="117"/>
      <c r="J60" s="117"/>
      <c r="K60" s="117"/>
      <c r="L60" s="117"/>
      <c r="M60" s="117"/>
      <c r="N60" s="17"/>
    </row>
    <row r="61" spans="1:14" s="20" customFormat="1" ht="42.75" customHeight="1">
      <c r="A61" s="113"/>
      <c r="B61" s="113"/>
      <c r="C61" s="113"/>
      <c r="D61" s="113"/>
      <c r="E61" s="113"/>
      <c r="F61" s="26"/>
      <c r="G61" s="114"/>
      <c r="H61" s="114"/>
      <c r="I61" s="114"/>
      <c r="J61" s="114"/>
      <c r="K61" s="114"/>
      <c r="L61" s="114"/>
      <c r="M61" s="114"/>
      <c r="N61" s="19"/>
    </row>
    <row r="62" spans="1:14" s="28" customFormat="1" ht="45.75" customHeight="1">
      <c r="A62" s="120"/>
      <c r="B62" s="120"/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27"/>
    </row>
    <row r="63" spans="1:14" s="28" customFormat="1" ht="140.25" hidden="1" customHeight="1">
      <c r="A63" s="22"/>
      <c r="B63" s="23"/>
      <c r="C63" s="22"/>
      <c r="D63" s="23"/>
      <c r="E63" s="23"/>
      <c r="F63" s="29"/>
      <c r="G63" s="30"/>
      <c r="H63" s="30"/>
      <c r="I63" s="30"/>
      <c r="J63" s="30"/>
      <c r="K63" s="30"/>
      <c r="L63" s="23"/>
      <c r="M63" s="23"/>
      <c r="N63" s="27"/>
    </row>
    <row r="64" spans="1:14" s="31" customFormat="1">
      <c r="A64" s="22"/>
      <c r="B64" s="23"/>
      <c r="C64" s="22"/>
      <c r="D64" s="23"/>
      <c r="E64" s="23"/>
      <c r="F64" s="29"/>
      <c r="G64" s="30"/>
      <c r="H64" s="30"/>
      <c r="I64" s="30"/>
      <c r="J64" s="30"/>
      <c r="K64" s="30"/>
      <c r="L64" s="23"/>
      <c r="M64" s="23"/>
      <c r="N64" s="22"/>
    </row>
    <row r="65" spans="1:14" s="16" customFormat="1" ht="20.25">
      <c r="A65" s="32"/>
      <c r="B65" s="33"/>
      <c r="C65" s="34"/>
      <c r="D65" s="33"/>
      <c r="E65" s="33"/>
      <c r="F65" s="35"/>
      <c r="G65" s="35"/>
      <c r="H65" s="35"/>
      <c r="I65" s="35"/>
      <c r="J65" s="35"/>
      <c r="K65" s="35"/>
      <c r="L65" s="33"/>
      <c r="M65" s="36"/>
      <c r="N65" s="15"/>
    </row>
    <row r="66" spans="1:14" s="16" customFormat="1" ht="20.25">
      <c r="A66" s="32"/>
      <c r="B66" s="33"/>
      <c r="C66" s="34"/>
      <c r="D66" s="33"/>
      <c r="E66" s="33"/>
      <c r="F66" s="35"/>
      <c r="G66" s="35"/>
      <c r="H66" s="35"/>
      <c r="I66" s="35"/>
      <c r="J66" s="35"/>
      <c r="K66" s="35"/>
      <c r="L66" s="33"/>
      <c r="M66" s="36"/>
      <c r="N66" s="15"/>
    </row>
    <row r="67" spans="1:14" s="16" customFormat="1" ht="20.25">
      <c r="A67" s="32"/>
      <c r="B67" s="33"/>
      <c r="C67" s="34"/>
      <c r="D67" s="33"/>
      <c r="E67" s="33"/>
      <c r="F67" s="35"/>
      <c r="G67" s="35"/>
      <c r="H67" s="35"/>
      <c r="I67" s="35"/>
      <c r="J67" s="35"/>
      <c r="K67" s="37"/>
      <c r="L67" s="33"/>
      <c r="M67" s="36"/>
      <c r="N67" s="15"/>
    </row>
    <row r="68" spans="1:14" s="16" customFormat="1" ht="20.25">
      <c r="A68" s="34"/>
      <c r="B68" s="33"/>
      <c r="C68" s="34"/>
      <c r="D68" s="33"/>
      <c r="E68" s="33"/>
      <c r="F68" s="35"/>
      <c r="G68" s="35"/>
      <c r="H68" s="35"/>
      <c r="I68" s="35"/>
      <c r="J68" s="35"/>
      <c r="K68" s="35"/>
      <c r="L68" s="33"/>
      <c r="M68" s="36"/>
      <c r="N68" s="15"/>
    </row>
    <row r="69" spans="1:14" ht="20.25">
      <c r="A69" s="11"/>
      <c r="B69" s="9"/>
      <c r="C69" s="11"/>
      <c r="D69" s="9"/>
      <c r="E69" s="9"/>
      <c r="F69" s="10"/>
      <c r="G69" s="10"/>
      <c r="H69" s="10"/>
      <c r="I69" s="10"/>
      <c r="J69" s="10"/>
      <c r="K69" s="10"/>
      <c r="L69" s="9"/>
      <c r="M69" s="12"/>
    </row>
    <row r="70" spans="1:14" ht="20.25">
      <c r="A70" s="8"/>
      <c r="B70" s="9"/>
      <c r="C70" s="11"/>
      <c r="D70" s="9"/>
      <c r="E70" s="9"/>
      <c r="F70" s="10"/>
      <c r="G70" s="10"/>
      <c r="H70" s="10"/>
      <c r="I70" s="10"/>
      <c r="J70" s="10"/>
      <c r="K70" s="111"/>
      <c r="L70" s="111"/>
      <c r="M70" s="12"/>
    </row>
  </sheetData>
  <mergeCells count="56">
    <mergeCell ref="A21:M21"/>
    <mergeCell ref="A24:M24"/>
    <mergeCell ref="A15:M15"/>
    <mergeCell ref="A8:M8"/>
    <mergeCell ref="G12:G13"/>
    <mergeCell ref="H12:I12"/>
    <mergeCell ref="A16:M16"/>
    <mergeCell ref="A17:M17"/>
    <mergeCell ref="A19:M19"/>
    <mergeCell ref="A22:M22"/>
    <mergeCell ref="K1:M1"/>
    <mergeCell ref="K3:M3"/>
    <mergeCell ref="G11:K11"/>
    <mergeCell ref="J12:J13"/>
    <mergeCell ref="K12:K13"/>
    <mergeCell ref="L12:L13"/>
    <mergeCell ref="A9:M9"/>
    <mergeCell ref="A10:A13"/>
    <mergeCell ref="B10:B13"/>
    <mergeCell ref="C10:C13"/>
    <mergeCell ref="D10:D13"/>
    <mergeCell ref="E10:E13"/>
    <mergeCell ref="F10:K10"/>
    <mergeCell ref="L10:M11"/>
    <mergeCell ref="F11:F13"/>
    <mergeCell ref="M12:M13"/>
    <mergeCell ref="K2:M2"/>
    <mergeCell ref="A7:M7"/>
    <mergeCell ref="A6:M6"/>
    <mergeCell ref="A62:M62"/>
    <mergeCell ref="A53:M53"/>
    <mergeCell ref="A31:M31"/>
    <mergeCell ref="A46:M46"/>
    <mergeCell ref="A34:M34"/>
    <mergeCell ref="A40:M40"/>
    <mergeCell ref="A42:M42"/>
    <mergeCell ref="A44:A45"/>
    <mergeCell ref="A30:M30"/>
    <mergeCell ref="A43:M43"/>
    <mergeCell ref="A35:A39"/>
    <mergeCell ref="A32:A33"/>
    <mergeCell ref="A51:A52"/>
    <mergeCell ref="K70:L70"/>
    <mergeCell ref="A58:M58"/>
    <mergeCell ref="A61:E61"/>
    <mergeCell ref="G61:M61"/>
    <mergeCell ref="A59:E59"/>
    <mergeCell ref="G59:M59"/>
    <mergeCell ref="A60:E60"/>
    <mergeCell ref="G60:M60"/>
    <mergeCell ref="A55:M55"/>
    <mergeCell ref="A48:M48"/>
    <mergeCell ref="A49:M49"/>
    <mergeCell ref="A50:M50"/>
    <mergeCell ref="A27:M27"/>
    <mergeCell ref="A29:M29"/>
  </mergeCells>
  <conditionalFormatting sqref="L44:L45">
    <cfRule type="cellIs" dxfId="0" priority="2" stopIfTrue="1" operator="equal">
      <formula>0</formula>
    </cfRule>
  </conditionalFormatting>
  <printOptions horizontalCentered="1"/>
  <pageMargins left="3.937007874015748E-2" right="3.937007874015748E-2" top="1.1811023622047245" bottom="3.937007874015748E-2" header="0" footer="0.15748031496062992"/>
  <pageSetup paperSize="9" scale="65" firstPageNumber="25" fitToHeight="0" orientation="landscape" r:id="rId1"/>
  <headerFooter>
    <oddHeader>&amp;C</oddHeader>
    <oddFooter>&amp;C&amp;"Times New Roman,обычный"&amp;12</oddFooter>
  </headerFooter>
  <rowBreaks count="3" manualBreakCount="3">
    <brk id="20" max="12" man="1"/>
    <brk id="49" max="12" man="1"/>
    <brk id="6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заходи</vt:lpstr>
      <vt:lpstr>заходи!Заголовки_для_печати</vt:lpstr>
      <vt:lpstr>заходи!Область_печати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admin</cp:lastModifiedBy>
  <cp:lastPrinted>2020-06-23T10:01:25Z</cp:lastPrinted>
  <dcterms:created xsi:type="dcterms:W3CDTF">2017-11-29T10:31:00Z</dcterms:created>
  <dcterms:modified xsi:type="dcterms:W3CDTF">2020-06-24T08:35:36Z</dcterms:modified>
</cp:coreProperties>
</file>