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\ЗАГАЛЬНІ ДОКУМЕНТІ\ЭЛЕКТРОННЫЙ ДОКУМЕНТООБОРОТ (отдел экономики)\(02-6) Рішення міської ради (копії)\2021\Грудень\Програма 2022\програма\"/>
    </mc:Choice>
  </mc:AlternateContent>
  <bookViews>
    <workbookView xWindow="0" yWindow="0" windowWidth="20490" windowHeight="6555"/>
  </bookViews>
  <sheets>
    <sheet name="виконком" sheetId="1" r:id="rId1"/>
  </sheets>
  <definedNames>
    <definedName name="_xlnm.Print_Titles" localSheetId="0">виконком!$17:$17</definedName>
    <definedName name="_xlnm.Print_Area" localSheetId="0">виконком!$A$1:$H$51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2" i="1" l="1"/>
  <c r="C19" i="1"/>
  <c r="C48" i="1" l="1"/>
  <c r="C45" i="1" l="1"/>
  <c r="C44" i="1"/>
  <c r="C43" i="1"/>
  <c r="C41" i="1"/>
  <c r="C40" i="1"/>
  <c r="C39" i="1"/>
  <c r="C38" i="1"/>
  <c r="C37" i="1"/>
  <c r="C36" i="1"/>
  <c r="C34" i="1"/>
  <c r="C33" i="1"/>
  <c r="C32" i="1"/>
  <c r="C31" i="1"/>
  <c r="C30" i="1"/>
  <c r="C29" i="1"/>
  <c r="C28" i="1"/>
  <c r="C27" i="1"/>
  <c r="C25" i="1"/>
  <c r="C24" i="1"/>
  <c r="C22" i="1"/>
  <c r="C21" i="1"/>
  <c r="C20" i="1"/>
  <c r="C18" i="1" l="1"/>
  <c r="H47" i="1" l="1"/>
  <c r="H49" i="1" s="1"/>
  <c r="G47" i="1"/>
  <c r="F47" i="1"/>
  <c r="F49" i="1" s="1"/>
  <c r="E47" i="1"/>
  <c r="E49" i="1" s="1"/>
  <c r="D47" i="1"/>
  <c r="B49" i="1"/>
  <c r="C47" i="1" l="1"/>
  <c r="D49" i="1"/>
  <c r="G49" i="1" l="1"/>
  <c r="C49" i="1"/>
</calcChain>
</file>

<file path=xl/sharedStrings.xml><?xml version="1.0" encoding="utf-8"?>
<sst xmlns="http://schemas.openxmlformats.org/spreadsheetml/2006/main" count="53" uniqueCount="52">
  <si>
    <t>Напрямки реалізації заходів                                                         (розділи Програми)</t>
  </si>
  <si>
    <t>Заходи</t>
  </si>
  <si>
    <t>Витрати на реалізацію, тис.грн.</t>
  </si>
  <si>
    <t>Всього</t>
  </si>
  <si>
    <t>у тому числі за рахунок коштів:</t>
  </si>
  <si>
    <t>державного</t>
  </si>
  <si>
    <t>місцевих бюджетів</t>
  </si>
  <si>
    <t>обласного бюджету</t>
  </si>
  <si>
    <t>міського бюджету</t>
  </si>
  <si>
    <t>Транспортний комплекс</t>
  </si>
  <si>
    <t>Розвиток підприємницького середовища</t>
  </si>
  <si>
    <t>Соціальний захист населення</t>
  </si>
  <si>
    <t>Освіта</t>
  </si>
  <si>
    <t>Фізичне виховання та спорт</t>
  </si>
  <si>
    <t>Охорона навколишнього природного середовища</t>
  </si>
  <si>
    <t>Розвиток інформаційного простору. Забезпечення доступу до неупереджених джерел інформації</t>
  </si>
  <si>
    <t>Розвиток земельних відносин</t>
  </si>
  <si>
    <t>Розвиток ринку внутрішньої торгівлі та надання побутових послуг населенню. Захист прав споживачів</t>
  </si>
  <si>
    <t>Ринок праці. Зайнятість населення</t>
  </si>
  <si>
    <t>Впровадження заходів територіального планування</t>
  </si>
  <si>
    <t>Розвиток громадянського суспільства</t>
  </si>
  <si>
    <t>Культура і туризм</t>
  </si>
  <si>
    <t>коштів підприємств</t>
  </si>
  <si>
    <t>Агропромисловий комплекс</t>
  </si>
  <si>
    <t>Податково-бюджетна політика</t>
  </si>
  <si>
    <t xml:space="preserve">Промисловий комплекс </t>
  </si>
  <si>
    <t>Управління об'єктами комунальної власності</t>
  </si>
  <si>
    <t>Розвиток зовнішньоекономічної діяльності, міжнародної і міжрегіональної співпраці</t>
  </si>
  <si>
    <t>Розвиток комп’ютерних технологій</t>
  </si>
  <si>
    <t>Підтримка сім'ї, дітей та молоді</t>
  </si>
  <si>
    <t xml:space="preserve">Охорона здоров’я </t>
  </si>
  <si>
    <t>Захист населення і територій від надзвичайних ситуацій</t>
  </si>
  <si>
    <t>Захист прав дітей-сиріт та дітей, позбавлених батьківського піклування</t>
  </si>
  <si>
    <t>Житлове господарство та комунальна інфраструктура</t>
  </si>
  <si>
    <t>Енергозабезпечення та енергоефективність</t>
  </si>
  <si>
    <t>Всього з інвестиційними проєктами</t>
  </si>
  <si>
    <t>Інвестиційна діяльність  та розвиток інфраструктури</t>
  </si>
  <si>
    <t>Заходи, пов’язані з наслідками проведення ООС, АТО. Підтримка внутрішньо переміщених осіб</t>
  </si>
  <si>
    <t xml:space="preserve">соціального розвитку Бахмутської міської </t>
  </si>
  <si>
    <t>територіальної громади на 2022 рік</t>
  </si>
  <si>
    <t>інших  джерел</t>
  </si>
  <si>
    <t>Начальник Управління економічного розвитку Бахмутської міської ради</t>
  </si>
  <si>
    <t>М.А. Юхно</t>
  </si>
  <si>
    <t xml:space="preserve">ДЖЕРЕЛА ТА ОБСЯГИ ФІНАНСУВАННЯ ПРОГРАМИ </t>
  </si>
  <si>
    <t>Захист прав і свобод громадян, забезпечення  законності  та правопорядку</t>
  </si>
  <si>
    <t>Підвищення якості надання адміністративних послуг</t>
  </si>
  <si>
    <t>Додаток 5</t>
  </si>
  <si>
    <t xml:space="preserve">Перелік інвестиційних/інфраструктурних проєктів, реалізація яких пропонується у 2022 році </t>
  </si>
  <si>
    <t xml:space="preserve">Бахмутської міської ради    </t>
  </si>
  <si>
    <t xml:space="preserve">до  Програми економічного і </t>
  </si>
  <si>
    <t xml:space="preserve">затвердженого  рішенням  </t>
  </si>
  <si>
    <t xml:space="preserve">22.12.2021  № 7/17-507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</si>
</sst>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0.5"/>
      <color theme="1"/>
      <name val="Times New Roman"/>
      <family val="1"/>
      <charset val="204"/>
    </font>
    <font>
      <sz val="10.5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</cellStyleXfs>
  <cellXfs count="53">
    <xf numFmtId="0" fontId="0" fillId="0" borderId="0" xfId="0"/>
    <xf numFmtId="3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1" fontId="13" fillId="2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>
      <alignment horizontal="center" vertical="center" wrapText="1"/>
    </xf>
    <xf numFmtId="165" fontId="13" fillId="2" borderId="1" xfId="0" applyNumberFormat="1" applyFont="1" applyFill="1" applyBorder="1" applyAlignment="1">
      <alignment horizontal="center" vertical="center" wrapText="1"/>
    </xf>
    <xf numFmtId="165" fontId="12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164" fontId="0" fillId="2" borderId="0" xfId="0" applyNumberFormat="1" applyFill="1" applyBorder="1" applyAlignment="1">
      <alignment vertical="center"/>
    </xf>
    <xf numFmtId="165" fontId="8" fillId="2" borderId="0" xfId="0" applyNumberFormat="1" applyFont="1" applyFill="1" applyBorder="1"/>
    <xf numFmtId="0" fontId="0" fillId="2" borderId="0" xfId="0" applyFill="1" applyBorder="1"/>
    <xf numFmtId="0" fontId="0" fillId="2" borderId="0" xfId="0" applyFill="1"/>
    <xf numFmtId="165" fontId="20" fillId="2" borderId="1" xfId="0" applyNumberFormat="1" applyFont="1" applyFill="1" applyBorder="1" applyAlignment="1">
      <alignment horizontal="center" vertical="top" wrapText="1"/>
    </xf>
    <xf numFmtId="0" fontId="18" fillId="2" borderId="0" xfId="0" applyFont="1" applyFill="1"/>
    <xf numFmtId="0" fontId="19" fillId="2" borderId="0" xfId="0" applyFont="1" applyFill="1"/>
    <xf numFmtId="0" fontId="17" fillId="2" borderId="0" xfId="0" applyFont="1" applyFill="1" applyAlignment="1">
      <alignment horizontal="left" vertical="top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10" fillId="2" borderId="1" xfId="1" applyFont="1" applyFill="1" applyBorder="1" applyAlignment="1" applyProtection="1">
      <alignment vertical="center" wrapText="1"/>
    </xf>
    <xf numFmtId="0" fontId="10" fillId="2" borderId="1" xfId="0" applyFont="1" applyFill="1" applyBorder="1" applyAlignment="1">
      <alignment horizontal="justify" vertical="center" wrapText="1"/>
    </xf>
    <xf numFmtId="3" fontId="10" fillId="2" borderId="1" xfId="0" applyNumberFormat="1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top" wrapText="1"/>
    </xf>
    <xf numFmtId="164" fontId="8" fillId="2" borderId="0" xfId="0" applyNumberFormat="1" applyFont="1" applyFill="1" applyBorder="1" applyAlignment="1">
      <alignment vertical="center"/>
    </xf>
    <xf numFmtId="0" fontId="8" fillId="2" borderId="0" xfId="0" applyFont="1" applyFill="1" applyBorder="1"/>
    <xf numFmtId="0" fontId="8" fillId="2" borderId="0" xfId="0" applyFont="1" applyFill="1"/>
    <xf numFmtId="0" fontId="9" fillId="2" borderId="1" xfId="0" applyFont="1" applyFill="1" applyBorder="1" applyAlignment="1">
      <alignment vertical="top" wrapText="1"/>
    </xf>
    <xf numFmtId="164" fontId="0" fillId="2" borderId="0" xfId="0" applyNumberFormat="1" applyFill="1" applyBorder="1"/>
    <xf numFmtId="0" fontId="3" fillId="2" borderId="0" xfId="0" applyFont="1" applyFill="1" applyBorder="1"/>
    <xf numFmtId="0" fontId="3" fillId="2" borderId="0" xfId="0" applyFont="1" applyFill="1"/>
    <xf numFmtId="0" fontId="15" fillId="2" borderId="0" xfId="0" applyFont="1" applyFill="1" applyAlignment="1">
      <alignment horizontal="left" vertical="top"/>
    </xf>
    <xf numFmtId="0" fontId="7" fillId="2" borderId="0" xfId="0" applyFont="1" applyFill="1"/>
    <xf numFmtId="0" fontId="16" fillId="2" borderId="0" xfId="0" applyFont="1" applyFill="1"/>
    <xf numFmtId="0" fontId="15" fillId="2" borderId="0" xfId="0" applyFont="1" applyFill="1" applyAlignment="1">
      <alignment horizontal="left" vertical="center"/>
    </xf>
    <xf numFmtId="0" fontId="15" fillId="2" borderId="0" xfId="0" applyFont="1" applyFill="1"/>
    <xf numFmtId="0" fontId="5" fillId="2" borderId="0" xfId="0" applyFont="1" applyFill="1" applyAlignment="1">
      <alignment horizontal="left"/>
    </xf>
    <xf numFmtId="0" fontId="4" fillId="2" borderId="0" xfId="0" applyFont="1" applyFill="1"/>
    <xf numFmtId="0" fontId="5" fillId="2" borderId="0" xfId="0" applyFont="1" applyFill="1" applyAlignment="1">
      <alignment horizontal="left" vertical="center"/>
    </xf>
    <xf numFmtId="164" fontId="4" fillId="2" borderId="0" xfId="0" applyNumberFormat="1" applyFont="1" applyFill="1"/>
    <xf numFmtId="0" fontId="5" fillId="2" borderId="0" xfId="0" applyFont="1" applyFill="1"/>
    <xf numFmtId="0" fontId="10" fillId="2" borderId="0" xfId="0" applyFont="1" applyFill="1" applyBorder="1" applyAlignment="1">
      <alignment vertical="center" wrapText="1"/>
    </xf>
    <xf numFmtId="0" fontId="14" fillId="2" borderId="0" xfId="1" applyFont="1" applyFill="1" applyBorder="1" applyAlignment="1" applyProtection="1">
      <alignment vertical="center" wrapText="1"/>
    </xf>
    <xf numFmtId="0" fontId="10" fillId="2" borderId="0" xfId="0" applyFont="1" applyFill="1" applyBorder="1" applyAlignment="1">
      <alignment horizontal="justify" vertical="center" wrapText="1"/>
    </xf>
    <xf numFmtId="1" fontId="9" fillId="2" borderId="1" xfId="0" applyNumberFormat="1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 wrapText="1"/>
    </xf>
    <xf numFmtId="165" fontId="16" fillId="2" borderId="1" xfId="0" applyNumberFormat="1" applyFont="1" applyFill="1" applyBorder="1" applyAlignment="1">
      <alignment horizontal="center" vertical="center"/>
    </xf>
    <xf numFmtId="0" fontId="18" fillId="2" borderId="0" xfId="0" applyFont="1" applyFill="1" applyAlignment="1">
      <alignment horizontal="left" vertical="top" wrapText="1"/>
    </xf>
    <xf numFmtId="0" fontId="6" fillId="2" borderId="5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3" fontId="1" fillId="2" borderId="3" xfId="0" applyNumberFormat="1" applyFont="1" applyFill="1" applyBorder="1" applyAlignment="1">
      <alignment horizontal="center" vertical="center" wrapText="1"/>
    </xf>
    <xf numFmtId="3" fontId="1" fillId="2" borderId="4" xfId="0" applyNumberFormat="1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file:///C:\Documents%20and%20Settings\&#1040;&#1076;&#1084;&#1080;&#1085;&#1080;&#1089;&#1090;&#1088;&#1072;&#1090;&#1086;&#1088;\&#1052;&#1086;&#1080;%20&#1076;&#1086;&#1082;&#1091;&#1084;&#1077;&#1085;&#1090;&#1099;\&#1055;&#1056;&#1054;&#1043;&#1056;&#1040;&#1052;&#1052;&#1067;\&#1055;&#1088;&#1086;&#1075;&#1088;&#1072;&#1084;&#1084;&#1072;%202011\&#1088;&#1072;&#1073;&#1086;&#1095;&#1072;&#1103;\7%20&#1057;&#1090;&#1088;&#1091;&#1082;&#1090;&#1091;&#1088;&#1072;.doc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3"/>
  <sheetViews>
    <sheetView tabSelected="1" view="pageBreakPreview" zoomScale="120" zoomScaleNormal="80" zoomScaleSheetLayoutView="120" workbookViewId="0">
      <selection activeCell="A11" sqref="A11"/>
    </sheetView>
  </sheetViews>
  <sheetFormatPr defaultRowHeight="15" x14ac:dyDescent="0.25"/>
  <cols>
    <col min="1" max="1" width="53.85546875" style="11" customWidth="1"/>
    <col min="2" max="2" width="9.140625" style="11"/>
    <col min="3" max="3" width="13.28515625" style="11" customWidth="1"/>
    <col min="4" max="4" width="13.42578125" style="11" customWidth="1"/>
    <col min="5" max="6" width="11.85546875" style="11" customWidth="1"/>
    <col min="7" max="7" width="11.7109375" style="11" customWidth="1"/>
    <col min="8" max="8" width="13.28515625" style="11" customWidth="1"/>
    <col min="9" max="9" width="12.85546875" style="11" customWidth="1"/>
    <col min="10" max="16384" width="9.140625" style="11"/>
  </cols>
  <sheetData>
    <row r="1" spans="1:11" ht="9.75" customHeight="1" x14ac:dyDescent="0.25"/>
    <row r="2" spans="1:11" x14ac:dyDescent="0.25">
      <c r="E2" s="13" t="s">
        <v>46</v>
      </c>
      <c r="F2" s="13"/>
      <c r="G2" s="13"/>
      <c r="H2" s="14"/>
    </row>
    <row r="3" spans="1:11" x14ac:dyDescent="0.25">
      <c r="E3" s="13" t="s">
        <v>49</v>
      </c>
      <c r="F3" s="13"/>
      <c r="G3" s="13"/>
      <c r="H3" s="14"/>
    </row>
    <row r="4" spans="1:11" x14ac:dyDescent="0.25">
      <c r="E4" s="13" t="s">
        <v>38</v>
      </c>
      <c r="F4" s="13"/>
      <c r="G4" s="13"/>
      <c r="H4" s="14"/>
      <c r="I4" s="10"/>
      <c r="J4" s="10"/>
      <c r="K4" s="10"/>
    </row>
    <row r="5" spans="1:11" x14ac:dyDescent="0.25">
      <c r="E5" s="13" t="s">
        <v>39</v>
      </c>
      <c r="F5" s="13"/>
      <c r="G5" s="13"/>
      <c r="H5" s="14"/>
      <c r="I5" s="10"/>
      <c r="J5" s="10"/>
      <c r="K5" s="10"/>
    </row>
    <row r="6" spans="1:11" x14ac:dyDescent="0.25">
      <c r="E6" s="13" t="s">
        <v>50</v>
      </c>
      <c r="F6" s="13"/>
      <c r="G6" s="13"/>
      <c r="H6" s="14"/>
      <c r="I6" s="10"/>
      <c r="J6" s="10"/>
      <c r="K6" s="10"/>
    </row>
    <row r="7" spans="1:11" x14ac:dyDescent="0.25">
      <c r="E7" s="13" t="s">
        <v>48</v>
      </c>
      <c r="F7" s="13"/>
      <c r="G7" s="13"/>
      <c r="H7" s="14"/>
      <c r="I7" s="10"/>
      <c r="J7" s="10"/>
      <c r="K7" s="10"/>
    </row>
    <row r="8" spans="1:11" ht="13.5" customHeight="1" x14ac:dyDescent="0.25">
      <c r="E8" s="45" t="s">
        <v>51</v>
      </c>
      <c r="F8" s="45"/>
      <c r="G8" s="45"/>
      <c r="H8" s="45"/>
      <c r="I8" s="10"/>
      <c r="J8" s="10"/>
      <c r="K8" s="10"/>
    </row>
    <row r="9" spans="1:11" ht="13.5" customHeight="1" x14ac:dyDescent="0.25">
      <c r="E9" s="15"/>
      <c r="F9" s="15"/>
      <c r="G9" s="15"/>
      <c r="H9" s="15"/>
      <c r="I9" s="10"/>
      <c r="J9" s="10"/>
      <c r="K9" s="10"/>
    </row>
    <row r="10" spans="1:11" ht="24.75" customHeight="1" x14ac:dyDescent="0.3">
      <c r="A10" s="47" t="s">
        <v>43</v>
      </c>
      <c r="B10" s="47"/>
      <c r="C10" s="47"/>
      <c r="D10" s="47"/>
      <c r="E10" s="47"/>
      <c r="F10" s="47"/>
      <c r="G10" s="47"/>
      <c r="H10" s="47"/>
      <c r="I10" s="10"/>
      <c r="J10" s="10"/>
      <c r="K10" s="10"/>
    </row>
    <row r="11" spans="1:11" x14ac:dyDescent="0.25">
      <c r="I11" s="10"/>
      <c r="J11" s="10"/>
      <c r="K11" s="10"/>
    </row>
    <row r="12" spans="1:11" x14ac:dyDescent="0.25">
      <c r="A12" s="49" t="s">
        <v>0</v>
      </c>
      <c r="B12" s="50" t="s">
        <v>1</v>
      </c>
      <c r="C12" s="48" t="s">
        <v>2</v>
      </c>
      <c r="D12" s="48"/>
      <c r="E12" s="48"/>
      <c r="F12" s="48"/>
      <c r="G12" s="48"/>
      <c r="H12" s="48"/>
      <c r="I12" s="10"/>
      <c r="J12" s="10"/>
      <c r="K12" s="10"/>
    </row>
    <row r="13" spans="1:11" x14ac:dyDescent="0.25">
      <c r="A13" s="49"/>
      <c r="B13" s="51"/>
      <c r="C13" s="48" t="s">
        <v>3</v>
      </c>
      <c r="D13" s="48" t="s">
        <v>4</v>
      </c>
      <c r="E13" s="48"/>
      <c r="F13" s="48"/>
      <c r="G13" s="48"/>
      <c r="H13" s="48"/>
      <c r="I13" s="10"/>
      <c r="J13" s="10"/>
      <c r="K13" s="10"/>
    </row>
    <row r="14" spans="1:11" x14ac:dyDescent="0.25">
      <c r="A14" s="49"/>
      <c r="B14" s="51"/>
      <c r="C14" s="48"/>
      <c r="D14" s="48" t="s">
        <v>5</v>
      </c>
      <c r="E14" s="48" t="s">
        <v>6</v>
      </c>
      <c r="F14" s="48"/>
      <c r="G14" s="48" t="s">
        <v>22</v>
      </c>
      <c r="H14" s="48" t="s">
        <v>40</v>
      </c>
      <c r="I14" s="10"/>
      <c r="J14" s="10"/>
      <c r="K14" s="10"/>
    </row>
    <row r="15" spans="1:11" x14ac:dyDescent="0.25">
      <c r="A15" s="49"/>
      <c r="B15" s="51"/>
      <c r="C15" s="48"/>
      <c r="D15" s="48"/>
      <c r="E15" s="48" t="s">
        <v>7</v>
      </c>
      <c r="F15" s="48" t="s">
        <v>8</v>
      </c>
      <c r="G15" s="48"/>
      <c r="H15" s="48"/>
      <c r="I15" s="10"/>
      <c r="J15" s="10"/>
      <c r="K15" s="10"/>
    </row>
    <row r="16" spans="1:11" x14ac:dyDescent="0.25">
      <c r="A16" s="49"/>
      <c r="B16" s="52"/>
      <c r="C16" s="48"/>
      <c r="D16" s="48"/>
      <c r="E16" s="48"/>
      <c r="F16" s="48"/>
      <c r="G16" s="48"/>
      <c r="H16" s="48"/>
      <c r="I16" s="10"/>
      <c r="J16" s="10"/>
      <c r="K16" s="10"/>
    </row>
    <row r="17" spans="1:11" x14ac:dyDescent="0.25">
      <c r="A17" s="16">
        <v>1</v>
      </c>
      <c r="B17" s="16">
        <v>2</v>
      </c>
      <c r="C17" s="16">
        <v>3</v>
      </c>
      <c r="D17" s="16">
        <v>4</v>
      </c>
      <c r="E17" s="16">
        <v>5</v>
      </c>
      <c r="F17" s="16">
        <v>6</v>
      </c>
      <c r="G17" s="16">
        <v>7</v>
      </c>
      <c r="H17" s="16">
        <v>8</v>
      </c>
      <c r="I17" s="10"/>
      <c r="J17" s="10"/>
      <c r="K17" s="10"/>
    </row>
    <row r="18" spans="1:11" ht="18.75" x14ac:dyDescent="0.25">
      <c r="A18" s="7" t="s">
        <v>25</v>
      </c>
      <c r="B18" s="1">
        <v>2</v>
      </c>
      <c r="C18" s="6">
        <f>G18+H18</f>
        <v>1720</v>
      </c>
      <c r="D18" s="6"/>
      <c r="E18" s="6"/>
      <c r="F18" s="6"/>
      <c r="G18" s="6">
        <v>1000</v>
      </c>
      <c r="H18" s="6">
        <v>720</v>
      </c>
      <c r="I18" s="8"/>
      <c r="J18" s="9"/>
      <c r="K18" s="10"/>
    </row>
    <row r="19" spans="1:11" ht="18.75" x14ac:dyDescent="0.25">
      <c r="A19" s="7" t="s">
        <v>9</v>
      </c>
      <c r="B19" s="1">
        <v>22</v>
      </c>
      <c r="C19" s="6">
        <f>F19+G19</f>
        <v>41640</v>
      </c>
      <c r="D19" s="6"/>
      <c r="E19" s="6"/>
      <c r="F19" s="6">
        <v>37450</v>
      </c>
      <c r="G19" s="6">
        <v>4190</v>
      </c>
      <c r="H19" s="6"/>
      <c r="I19" s="8"/>
      <c r="J19" s="9"/>
      <c r="K19" s="10"/>
    </row>
    <row r="20" spans="1:11" ht="18.75" x14ac:dyDescent="0.25">
      <c r="A20" s="17" t="s">
        <v>23</v>
      </c>
      <c r="B20" s="1">
        <v>7</v>
      </c>
      <c r="C20" s="6">
        <f t="shared" ref="C20:C22" si="0">D20+E20+F20+G20+H20</f>
        <v>55350</v>
      </c>
      <c r="D20" s="6"/>
      <c r="E20" s="6"/>
      <c r="F20" s="6">
        <v>650</v>
      </c>
      <c r="G20" s="6">
        <v>54600</v>
      </c>
      <c r="H20" s="6">
        <v>100</v>
      </c>
      <c r="I20" s="8"/>
      <c r="J20" s="9"/>
      <c r="K20" s="10"/>
    </row>
    <row r="21" spans="1:11" ht="18.75" x14ac:dyDescent="0.25">
      <c r="A21" s="7" t="s">
        <v>16</v>
      </c>
      <c r="B21" s="1">
        <v>4</v>
      </c>
      <c r="C21" s="6">
        <f t="shared" si="0"/>
        <v>920</v>
      </c>
      <c r="D21" s="6"/>
      <c r="E21" s="6"/>
      <c r="F21" s="6">
        <v>920</v>
      </c>
      <c r="G21" s="6"/>
      <c r="H21" s="6"/>
      <c r="I21" s="8"/>
      <c r="J21" s="9"/>
      <c r="K21" s="10"/>
    </row>
    <row r="22" spans="1:11" ht="25.5" customHeight="1" x14ac:dyDescent="0.25">
      <c r="A22" s="7" t="s">
        <v>26</v>
      </c>
      <c r="B22" s="1">
        <v>10</v>
      </c>
      <c r="C22" s="6">
        <f t="shared" si="0"/>
        <v>2810</v>
      </c>
      <c r="D22" s="6"/>
      <c r="E22" s="6"/>
      <c r="F22" s="6">
        <v>2630</v>
      </c>
      <c r="G22" s="6">
        <v>150</v>
      </c>
      <c r="H22" s="6">
        <v>30</v>
      </c>
      <c r="I22" s="8"/>
      <c r="J22" s="9"/>
      <c r="K22" s="10"/>
    </row>
    <row r="23" spans="1:11" ht="46.5" customHeight="1" x14ac:dyDescent="0.25">
      <c r="A23" s="17" t="s">
        <v>27</v>
      </c>
      <c r="B23" s="1">
        <v>4</v>
      </c>
      <c r="C23" s="6"/>
      <c r="D23" s="6"/>
      <c r="E23" s="6"/>
      <c r="F23" s="6"/>
      <c r="G23" s="6"/>
      <c r="H23" s="6"/>
      <c r="I23" s="8"/>
      <c r="J23" s="9"/>
      <c r="K23" s="10"/>
    </row>
    <row r="24" spans="1:11" ht="37.5" x14ac:dyDescent="0.25">
      <c r="A24" s="7" t="s">
        <v>36</v>
      </c>
      <c r="B24" s="1">
        <v>3</v>
      </c>
      <c r="C24" s="6">
        <f t="shared" ref="C24:C25" si="1">D24+E24+F24+G24+H24</f>
        <v>45</v>
      </c>
      <c r="D24" s="6"/>
      <c r="E24" s="6"/>
      <c r="F24" s="6"/>
      <c r="G24" s="6"/>
      <c r="H24" s="6">
        <v>45</v>
      </c>
      <c r="I24" s="8"/>
      <c r="J24" s="9"/>
      <c r="K24" s="10"/>
    </row>
    <row r="25" spans="1:11" ht="18.75" x14ac:dyDescent="0.25">
      <c r="A25" s="7" t="s">
        <v>10</v>
      </c>
      <c r="B25" s="1">
        <v>16</v>
      </c>
      <c r="C25" s="6">
        <f t="shared" si="1"/>
        <v>1415.7</v>
      </c>
      <c r="D25" s="6"/>
      <c r="E25" s="6"/>
      <c r="F25" s="6">
        <v>600</v>
      </c>
      <c r="G25" s="6"/>
      <c r="H25" s="6">
        <v>815.7</v>
      </c>
      <c r="I25" s="8"/>
      <c r="J25" s="9"/>
      <c r="K25" s="10"/>
    </row>
    <row r="26" spans="1:11" ht="21.75" customHeight="1" x14ac:dyDescent="0.25">
      <c r="A26" s="7" t="s">
        <v>18</v>
      </c>
      <c r="B26" s="1">
        <v>26</v>
      </c>
      <c r="C26" s="6"/>
      <c r="D26" s="6"/>
      <c r="E26" s="6"/>
      <c r="F26" s="6"/>
      <c r="G26" s="6"/>
      <c r="H26" s="6"/>
      <c r="I26" s="8"/>
      <c r="J26" s="9"/>
      <c r="K26" s="10"/>
    </row>
    <row r="27" spans="1:11" ht="56.25" x14ac:dyDescent="0.25">
      <c r="A27" s="7" t="s">
        <v>17</v>
      </c>
      <c r="B27" s="1">
        <v>3</v>
      </c>
      <c r="C27" s="6">
        <f t="shared" ref="C27:C45" si="2">D27+E27+F27+G27+H27</f>
        <v>5950.5</v>
      </c>
      <c r="D27" s="6"/>
      <c r="E27" s="6"/>
      <c r="F27" s="6"/>
      <c r="G27" s="6">
        <v>5950.5</v>
      </c>
      <c r="H27" s="6"/>
      <c r="I27" s="8"/>
      <c r="J27" s="9"/>
      <c r="K27" s="10"/>
    </row>
    <row r="28" spans="1:11" ht="18.75" x14ac:dyDescent="0.25">
      <c r="A28" s="7" t="s">
        <v>24</v>
      </c>
      <c r="B28" s="1">
        <v>1</v>
      </c>
      <c r="C28" s="6">
        <f t="shared" si="2"/>
        <v>49.9</v>
      </c>
      <c r="D28" s="6"/>
      <c r="E28" s="6"/>
      <c r="F28" s="6">
        <v>49.9</v>
      </c>
      <c r="G28" s="6"/>
      <c r="H28" s="6"/>
      <c r="I28" s="8"/>
      <c r="J28" s="9"/>
      <c r="K28" s="10"/>
    </row>
    <row r="29" spans="1:11" ht="56.25" x14ac:dyDescent="0.25">
      <c r="A29" s="7" t="s">
        <v>15</v>
      </c>
      <c r="B29" s="1">
        <v>12</v>
      </c>
      <c r="C29" s="6">
        <f t="shared" si="2"/>
        <v>1600</v>
      </c>
      <c r="D29" s="6"/>
      <c r="E29" s="6"/>
      <c r="F29" s="6">
        <v>1570</v>
      </c>
      <c r="G29" s="6"/>
      <c r="H29" s="6">
        <v>30</v>
      </c>
      <c r="I29" s="8"/>
      <c r="J29" s="9"/>
      <c r="K29" s="10"/>
    </row>
    <row r="30" spans="1:11" ht="18.75" x14ac:dyDescent="0.25">
      <c r="A30" s="7" t="s">
        <v>28</v>
      </c>
      <c r="B30" s="1">
        <v>8</v>
      </c>
      <c r="C30" s="6">
        <f t="shared" si="2"/>
        <v>664</v>
      </c>
      <c r="D30" s="6"/>
      <c r="E30" s="6"/>
      <c r="F30" s="6">
        <v>664</v>
      </c>
      <c r="G30" s="6"/>
      <c r="H30" s="6"/>
      <c r="I30" s="8"/>
      <c r="J30" s="9"/>
      <c r="K30" s="10"/>
    </row>
    <row r="31" spans="1:11" ht="37.5" x14ac:dyDescent="0.25">
      <c r="A31" s="7" t="s">
        <v>45</v>
      </c>
      <c r="B31" s="1">
        <v>4</v>
      </c>
      <c r="C31" s="6">
        <f t="shared" si="2"/>
        <v>15250</v>
      </c>
      <c r="D31" s="6"/>
      <c r="E31" s="6"/>
      <c r="F31" s="6"/>
      <c r="G31" s="6"/>
      <c r="H31" s="6">
        <v>15250</v>
      </c>
      <c r="I31" s="8"/>
      <c r="J31" s="9"/>
      <c r="K31" s="10"/>
    </row>
    <row r="32" spans="1:11" ht="18.75" x14ac:dyDescent="0.25">
      <c r="A32" s="18" t="s">
        <v>12</v>
      </c>
      <c r="B32" s="1">
        <v>31</v>
      </c>
      <c r="C32" s="6">
        <f t="shared" si="2"/>
        <v>67208.03</v>
      </c>
      <c r="D32" s="6">
        <v>1470</v>
      </c>
      <c r="E32" s="6"/>
      <c r="F32" s="6">
        <v>52088.1</v>
      </c>
      <c r="G32" s="6"/>
      <c r="H32" s="6">
        <v>13649.93</v>
      </c>
      <c r="I32" s="8"/>
      <c r="J32" s="9"/>
      <c r="K32" s="10"/>
    </row>
    <row r="33" spans="1:11" ht="18.75" x14ac:dyDescent="0.25">
      <c r="A33" s="7" t="s">
        <v>29</v>
      </c>
      <c r="B33" s="1">
        <v>36</v>
      </c>
      <c r="C33" s="6">
        <f t="shared" si="2"/>
        <v>471.2</v>
      </c>
      <c r="D33" s="6"/>
      <c r="E33" s="6"/>
      <c r="F33" s="6">
        <v>321.2</v>
      </c>
      <c r="G33" s="6"/>
      <c r="H33" s="6">
        <v>150</v>
      </c>
      <c r="I33" s="8"/>
      <c r="J33" s="9"/>
      <c r="K33" s="10"/>
    </row>
    <row r="34" spans="1:11" ht="37.5" x14ac:dyDescent="0.25">
      <c r="A34" s="7" t="s">
        <v>32</v>
      </c>
      <c r="B34" s="1">
        <v>9</v>
      </c>
      <c r="C34" s="6">
        <f t="shared" si="2"/>
        <v>720</v>
      </c>
      <c r="D34" s="6"/>
      <c r="E34" s="6">
        <v>125</v>
      </c>
      <c r="F34" s="6">
        <v>595</v>
      </c>
      <c r="G34" s="6"/>
      <c r="H34" s="6"/>
      <c r="I34" s="8"/>
      <c r="J34" s="9"/>
      <c r="K34" s="10"/>
    </row>
    <row r="35" spans="1:11" ht="18.75" x14ac:dyDescent="0.25">
      <c r="A35" s="17" t="s">
        <v>30</v>
      </c>
      <c r="B35" s="1">
        <v>30</v>
      </c>
      <c r="C35" s="6">
        <v>19044.999999999996</v>
      </c>
      <c r="D35" s="6">
        <v>5428.9</v>
      </c>
      <c r="E35" s="6"/>
      <c r="F35" s="6">
        <v>9985.6</v>
      </c>
      <c r="G35" s="6"/>
      <c r="H35" s="6">
        <v>3630.5</v>
      </c>
      <c r="I35" s="8"/>
      <c r="J35" s="9"/>
      <c r="K35" s="10"/>
    </row>
    <row r="36" spans="1:11" ht="18.75" x14ac:dyDescent="0.25">
      <c r="A36" s="17" t="s">
        <v>13</v>
      </c>
      <c r="B36" s="1">
        <v>13</v>
      </c>
      <c r="C36" s="6">
        <f t="shared" si="2"/>
        <v>4730.1000000000004</v>
      </c>
      <c r="D36" s="6"/>
      <c r="E36" s="6">
        <v>800</v>
      </c>
      <c r="F36" s="6">
        <v>1849.1</v>
      </c>
      <c r="G36" s="6"/>
      <c r="H36" s="6">
        <v>2081</v>
      </c>
      <c r="I36" s="8"/>
      <c r="J36" s="9"/>
      <c r="K36" s="10"/>
    </row>
    <row r="37" spans="1:11" ht="26.25" customHeight="1" x14ac:dyDescent="0.25">
      <c r="A37" s="17" t="s">
        <v>21</v>
      </c>
      <c r="B37" s="1">
        <v>89</v>
      </c>
      <c r="C37" s="6">
        <f t="shared" si="2"/>
        <v>10730.2</v>
      </c>
      <c r="D37" s="6"/>
      <c r="E37" s="6"/>
      <c r="F37" s="6">
        <v>7412.7000000000007</v>
      </c>
      <c r="G37" s="6"/>
      <c r="H37" s="6">
        <v>3317.5</v>
      </c>
      <c r="I37" s="8"/>
      <c r="J37" s="9"/>
      <c r="K37" s="10"/>
    </row>
    <row r="38" spans="1:11" ht="23.25" customHeight="1" x14ac:dyDescent="0.25">
      <c r="A38" s="7" t="s">
        <v>20</v>
      </c>
      <c r="B38" s="1">
        <v>21</v>
      </c>
      <c r="C38" s="6">
        <f t="shared" si="2"/>
        <v>3204.2</v>
      </c>
      <c r="D38" s="6"/>
      <c r="E38" s="6"/>
      <c r="F38" s="6">
        <v>2539.2999999999997</v>
      </c>
      <c r="G38" s="6"/>
      <c r="H38" s="6">
        <v>664.9</v>
      </c>
      <c r="I38" s="8"/>
      <c r="J38" s="9"/>
      <c r="K38" s="10"/>
    </row>
    <row r="39" spans="1:11" ht="37.5" x14ac:dyDescent="0.25">
      <c r="A39" s="7" t="s">
        <v>31</v>
      </c>
      <c r="B39" s="1">
        <v>26</v>
      </c>
      <c r="C39" s="6">
        <f t="shared" si="2"/>
        <v>12973.8</v>
      </c>
      <c r="D39" s="6"/>
      <c r="E39" s="6"/>
      <c r="F39" s="6">
        <v>8146.9</v>
      </c>
      <c r="G39" s="6"/>
      <c r="H39" s="6">
        <v>4826.8999999999996</v>
      </c>
      <c r="I39" s="8"/>
      <c r="J39" s="9"/>
      <c r="K39" s="10"/>
    </row>
    <row r="40" spans="1:11" ht="37.5" x14ac:dyDescent="0.25">
      <c r="A40" s="7" t="s">
        <v>44</v>
      </c>
      <c r="B40" s="1">
        <v>7</v>
      </c>
      <c r="C40" s="6">
        <f t="shared" si="2"/>
        <v>1328.4</v>
      </c>
      <c r="D40" s="6"/>
      <c r="E40" s="6"/>
      <c r="F40" s="6">
        <v>1328.4</v>
      </c>
      <c r="G40" s="6"/>
      <c r="H40" s="6"/>
      <c r="I40" s="8"/>
      <c r="J40" s="9"/>
      <c r="K40" s="10"/>
    </row>
    <row r="41" spans="1:11" ht="31.5" customHeight="1" x14ac:dyDescent="0.25">
      <c r="A41" s="7" t="s">
        <v>11</v>
      </c>
      <c r="B41" s="1">
        <v>69</v>
      </c>
      <c r="C41" s="6">
        <f t="shared" si="2"/>
        <v>405967.01000000007</v>
      </c>
      <c r="D41" s="6">
        <v>339955.31000000006</v>
      </c>
      <c r="E41" s="6">
        <v>3019.1</v>
      </c>
      <c r="F41" s="6">
        <v>62906.9</v>
      </c>
      <c r="G41" s="6"/>
      <c r="H41" s="6">
        <v>85.7</v>
      </c>
      <c r="I41" s="8"/>
      <c r="J41" s="9"/>
      <c r="K41" s="10"/>
    </row>
    <row r="42" spans="1:11" ht="37.5" x14ac:dyDescent="0.25">
      <c r="A42" s="7" t="s">
        <v>33</v>
      </c>
      <c r="B42" s="19">
        <v>69</v>
      </c>
      <c r="C42" s="6">
        <f t="shared" si="2"/>
        <v>231591</v>
      </c>
      <c r="D42" s="4">
        <v>21000</v>
      </c>
      <c r="E42" s="4"/>
      <c r="F42" s="4">
        <v>171025</v>
      </c>
      <c r="G42" s="4">
        <v>6200</v>
      </c>
      <c r="H42" s="4">
        <v>33366</v>
      </c>
      <c r="I42" s="8"/>
      <c r="J42" s="9"/>
      <c r="K42" s="10"/>
    </row>
    <row r="43" spans="1:11" ht="56.25" x14ac:dyDescent="0.25">
      <c r="A43" s="7" t="s">
        <v>37</v>
      </c>
      <c r="B43" s="1">
        <v>11</v>
      </c>
      <c r="C43" s="6">
        <f t="shared" si="2"/>
        <v>48254.7</v>
      </c>
      <c r="D43" s="6">
        <v>47492.2</v>
      </c>
      <c r="E43" s="6">
        <v>450</v>
      </c>
      <c r="F43" s="6">
        <v>312.5</v>
      </c>
      <c r="G43" s="6"/>
      <c r="H43" s="6"/>
      <c r="I43" s="8"/>
      <c r="J43" s="9"/>
      <c r="K43" s="10"/>
    </row>
    <row r="44" spans="1:11" ht="37.5" x14ac:dyDescent="0.25">
      <c r="A44" s="7" t="s">
        <v>19</v>
      </c>
      <c r="B44" s="1">
        <v>5</v>
      </c>
      <c r="C44" s="6">
        <f t="shared" si="2"/>
        <v>2510</v>
      </c>
      <c r="D44" s="6"/>
      <c r="E44" s="6"/>
      <c r="F44" s="6">
        <v>2510</v>
      </c>
      <c r="G44" s="6"/>
      <c r="H44" s="6"/>
      <c r="I44" s="8"/>
      <c r="J44" s="9"/>
      <c r="K44" s="10"/>
    </row>
    <row r="45" spans="1:11" ht="37.5" x14ac:dyDescent="0.25">
      <c r="A45" s="7" t="s">
        <v>14</v>
      </c>
      <c r="B45" s="1">
        <v>22</v>
      </c>
      <c r="C45" s="6">
        <f t="shared" si="2"/>
        <v>12108.868</v>
      </c>
      <c r="D45" s="6"/>
      <c r="E45" s="6"/>
      <c r="F45" s="12">
        <v>4423.8680000000004</v>
      </c>
      <c r="G45" s="12">
        <v>745</v>
      </c>
      <c r="H45" s="12">
        <v>6940</v>
      </c>
      <c r="I45" s="8"/>
      <c r="J45" s="9"/>
      <c r="K45" s="10"/>
    </row>
    <row r="46" spans="1:11" ht="18.75" x14ac:dyDescent="0.25">
      <c r="A46" s="7" t="s">
        <v>34</v>
      </c>
      <c r="B46" s="2">
        <v>11</v>
      </c>
      <c r="C46" s="6">
        <v>3292.5</v>
      </c>
      <c r="D46" s="6"/>
      <c r="E46" s="6"/>
      <c r="F46" s="6">
        <v>1688.7</v>
      </c>
      <c r="G46" s="20">
        <v>1603.8000000000002</v>
      </c>
      <c r="H46" s="6"/>
      <c r="I46" s="8"/>
      <c r="J46" s="9"/>
      <c r="K46" s="10"/>
    </row>
    <row r="47" spans="1:11" s="24" customFormat="1" ht="18.75" x14ac:dyDescent="0.25">
      <c r="A47" s="21" t="s">
        <v>3</v>
      </c>
      <c r="B47" s="3">
        <v>570</v>
      </c>
      <c r="C47" s="5">
        <f t="shared" ref="C47:H47" si="3">SUM(C18:C46)</f>
        <v>951550.10800000001</v>
      </c>
      <c r="D47" s="5">
        <f t="shared" si="3"/>
        <v>415346.41000000009</v>
      </c>
      <c r="E47" s="5">
        <f t="shared" si="3"/>
        <v>4394.1000000000004</v>
      </c>
      <c r="F47" s="5">
        <f t="shared" si="3"/>
        <v>371667.16800000001</v>
      </c>
      <c r="G47" s="5">
        <f t="shared" si="3"/>
        <v>74439.3</v>
      </c>
      <c r="H47" s="5">
        <f t="shared" si="3"/>
        <v>85703.13</v>
      </c>
      <c r="I47" s="22"/>
      <c r="J47" s="9"/>
      <c r="K47" s="23"/>
    </row>
    <row r="48" spans="1:11" ht="55.5" customHeight="1" x14ac:dyDescent="0.25">
      <c r="A48" s="25" t="s">
        <v>47</v>
      </c>
      <c r="B48" s="42">
        <v>139</v>
      </c>
      <c r="C48" s="43">
        <f>D48+E48+F48+G48+H48</f>
        <v>1766007.7000000002</v>
      </c>
      <c r="D48" s="20">
        <v>452263</v>
      </c>
      <c r="E48" s="43">
        <v>62629.9</v>
      </c>
      <c r="F48" s="43">
        <v>130078.8</v>
      </c>
      <c r="G48" s="44"/>
      <c r="H48" s="20">
        <v>1121036</v>
      </c>
      <c r="I48" s="22"/>
      <c r="J48" s="10"/>
      <c r="K48" s="10"/>
    </row>
    <row r="49" spans="1:11" s="24" customFormat="1" ht="18.75" x14ac:dyDescent="0.25">
      <c r="A49" s="21" t="s">
        <v>35</v>
      </c>
      <c r="B49" s="3">
        <f>B48+B47</f>
        <v>709</v>
      </c>
      <c r="C49" s="5">
        <f>C47+C48</f>
        <v>2717557.8080000002</v>
      </c>
      <c r="D49" s="5">
        <f t="shared" ref="D49:E49" si="4">D48+D47</f>
        <v>867609.41000000015</v>
      </c>
      <c r="E49" s="5">
        <f t="shared" si="4"/>
        <v>67024</v>
      </c>
      <c r="F49" s="5">
        <f>F48+F47</f>
        <v>501745.96799999999</v>
      </c>
      <c r="G49" s="5">
        <f>G47+G48</f>
        <v>74439.3</v>
      </c>
      <c r="H49" s="5">
        <f>H47+H48</f>
        <v>1206739.1299999999</v>
      </c>
      <c r="I49" s="22"/>
      <c r="J49" s="23"/>
      <c r="K49" s="23"/>
    </row>
    <row r="50" spans="1:11" s="28" customFormat="1" ht="26.25" customHeight="1" x14ac:dyDescent="0.25">
      <c r="A50" s="46"/>
      <c r="B50" s="46"/>
      <c r="C50" s="46"/>
      <c r="D50" s="46"/>
      <c r="E50" s="46"/>
      <c r="F50" s="46"/>
      <c r="G50" s="46"/>
      <c r="H50" s="46"/>
      <c r="I50" s="26"/>
      <c r="J50" s="27"/>
      <c r="K50" s="27"/>
    </row>
    <row r="51" spans="1:11" s="31" customFormat="1" ht="18.75" x14ac:dyDescent="0.3">
      <c r="A51" s="29" t="s">
        <v>41</v>
      </c>
      <c r="B51" s="30"/>
      <c r="C51" s="30"/>
      <c r="D51" s="30"/>
      <c r="E51" s="30"/>
      <c r="F51" s="30"/>
      <c r="G51" s="30" t="s">
        <v>42</v>
      </c>
      <c r="H51" s="30"/>
    </row>
    <row r="52" spans="1:11" s="31" customFormat="1" ht="18.75" x14ac:dyDescent="0.3">
      <c r="A52" s="32"/>
      <c r="F52" s="30"/>
    </row>
    <row r="53" spans="1:11" s="31" customFormat="1" ht="18.75" x14ac:dyDescent="0.3">
      <c r="F53" s="30"/>
    </row>
    <row r="54" spans="1:11" s="31" customFormat="1" ht="18.75" x14ac:dyDescent="0.3">
      <c r="A54" s="33"/>
      <c r="F54" s="30"/>
    </row>
    <row r="55" spans="1:11" ht="8.25" customHeight="1" x14ac:dyDescent="0.25">
      <c r="A55" s="34"/>
      <c r="B55" s="35"/>
      <c r="C55" s="35"/>
      <c r="D55" s="35"/>
      <c r="E55" s="35"/>
      <c r="F55" s="35"/>
    </row>
    <row r="56" spans="1:11" x14ac:dyDescent="0.25">
      <c r="A56" s="36"/>
      <c r="B56" s="35"/>
      <c r="C56" s="37"/>
      <c r="D56" s="37"/>
      <c r="E56" s="37"/>
      <c r="F56" s="37"/>
      <c r="G56" s="37"/>
      <c r="H56" s="37"/>
    </row>
    <row r="57" spans="1:11" x14ac:dyDescent="0.25">
      <c r="A57" s="38"/>
      <c r="B57" s="35"/>
      <c r="C57" s="35"/>
      <c r="D57" s="35"/>
      <c r="E57" s="35"/>
      <c r="F57" s="35"/>
    </row>
    <row r="65" spans="1:1" ht="18.75" x14ac:dyDescent="0.25">
      <c r="A65" s="39"/>
    </row>
    <row r="66" spans="1:1" ht="18.75" x14ac:dyDescent="0.25">
      <c r="A66" s="40"/>
    </row>
    <row r="67" spans="1:1" ht="18.75" x14ac:dyDescent="0.25">
      <c r="A67" s="39"/>
    </row>
    <row r="68" spans="1:1" ht="18.75" x14ac:dyDescent="0.25">
      <c r="A68" s="39"/>
    </row>
    <row r="69" spans="1:1" ht="18.75" x14ac:dyDescent="0.25">
      <c r="A69" s="40"/>
    </row>
    <row r="70" spans="1:1" ht="18.75" x14ac:dyDescent="0.25">
      <c r="A70" s="39"/>
    </row>
    <row r="71" spans="1:1" ht="18.75" x14ac:dyDescent="0.25">
      <c r="A71" s="39"/>
    </row>
    <row r="72" spans="1:1" ht="18.75" x14ac:dyDescent="0.25">
      <c r="A72" s="39"/>
    </row>
    <row r="73" spans="1:1" ht="18.75" x14ac:dyDescent="0.25">
      <c r="A73" s="39"/>
    </row>
    <row r="74" spans="1:1" ht="18.75" x14ac:dyDescent="0.25">
      <c r="A74" s="39"/>
    </row>
    <row r="75" spans="1:1" ht="18.75" x14ac:dyDescent="0.25">
      <c r="A75" s="39"/>
    </row>
    <row r="76" spans="1:1" ht="18.75" x14ac:dyDescent="0.25">
      <c r="A76" s="39"/>
    </row>
    <row r="77" spans="1:1" ht="18.75" x14ac:dyDescent="0.25">
      <c r="A77" s="39"/>
    </row>
    <row r="78" spans="1:1" ht="18.75" x14ac:dyDescent="0.25">
      <c r="A78" s="41"/>
    </row>
    <row r="79" spans="1:1" ht="18.75" x14ac:dyDescent="0.25">
      <c r="A79" s="39"/>
    </row>
    <row r="80" spans="1:1" ht="18.75" x14ac:dyDescent="0.25">
      <c r="A80" s="40"/>
    </row>
    <row r="81" spans="1:1" ht="18.75" x14ac:dyDescent="0.25">
      <c r="A81" s="40"/>
    </row>
    <row r="82" spans="1:1" ht="18.75" x14ac:dyDescent="0.25">
      <c r="A82" s="40"/>
    </row>
    <row r="83" spans="1:1" ht="18.75" x14ac:dyDescent="0.25">
      <c r="A83" s="39"/>
    </row>
    <row r="84" spans="1:1" ht="18.75" x14ac:dyDescent="0.25">
      <c r="A84" s="39"/>
    </row>
    <row r="85" spans="1:1" ht="18.75" x14ac:dyDescent="0.25">
      <c r="A85" s="39"/>
    </row>
    <row r="86" spans="1:1" ht="18.75" x14ac:dyDescent="0.25">
      <c r="A86" s="39"/>
    </row>
    <row r="87" spans="1:1" ht="18.75" x14ac:dyDescent="0.25">
      <c r="A87" s="39"/>
    </row>
    <row r="88" spans="1:1" ht="18.75" x14ac:dyDescent="0.25">
      <c r="A88" s="39"/>
    </row>
    <row r="89" spans="1:1" ht="18.75" x14ac:dyDescent="0.25">
      <c r="A89" s="39"/>
    </row>
    <row r="90" spans="1:1" ht="18.75" x14ac:dyDescent="0.25">
      <c r="A90" s="39"/>
    </row>
    <row r="91" spans="1:1" ht="18.75" x14ac:dyDescent="0.25">
      <c r="A91" s="39"/>
    </row>
    <row r="92" spans="1:1" ht="18.75" x14ac:dyDescent="0.25">
      <c r="A92" s="39"/>
    </row>
    <row r="93" spans="1:1" x14ac:dyDescent="0.25">
      <c r="A93" s="10"/>
    </row>
  </sheetData>
  <mergeCells count="14">
    <mergeCell ref="E8:H8"/>
    <mergeCell ref="A50:H50"/>
    <mergeCell ref="A10:H10"/>
    <mergeCell ref="F15:F16"/>
    <mergeCell ref="A12:A16"/>
    <mergeCell ref="B12:B16"/>
    <mergeCell ref="C12:H12"/>
    <mergeCell ref="C13:C16"/>
    <mergeCell ref="D13:H13"/>
    <mergeCell ref="D14:D16"/>
    <mergeCell ref="E14:F14"/>
    <mergeCell ref="G14:G16"/>
    <mergeCell ref="H14:H16"/>
    <mergeCell ref="E15:E16"/>
  </mergeCells>
  <hyperlinks>
    <hyperlink ref="A20" location="_Toc130175752" display="_Toc130175752"/>
    <hyperlink ref="A23" r:id="rId1" location="_Toc130175773" display="C:\Documents and Settings\Администратор\Мои документы\ПРОГРАММЫ\Программа 2011\рабочая\7 Структура.doc - _Toc130175773"/>
    <hyperlink ref="A35" location="_Toc130175735" display="_Toc130175735"/>
    <hyperlink ref="A36" location="_Toc130175738" display="_Toc130175738"/>
    <hyperlink ref="A37" location="_Toc130175737" display="_Toc130175737"/>
  </hyperlinks>
  <pageMargins left="0.39370078740157483" right="0.39370078740157483" top="1.1811023622047245" bottom="0.78740157480314965" header="0.31496062992125984" footer="0.31496062992125984"/>
  <pageSetup paperSize="9" firstPageNumber="182" orientation="landscape" useFirstPageNumber="1" r:id="rId2"/>
  <headerFooter>
    <oddHeader>&amp;C&amp;P</oddHeader>
    <oddFooter xml:space="preserve">&amp;C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виконком</vt:lpstr>
      <vt:lpstr>виконком!Заголовки_для_печати</vt:lpstr>
      <vt:lpstr>виконком!Область_печати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2021-11-23T07:01:37Z</cp:lastPrinted>
  <dcterms:created xsi:type="dcterms:W3CDTF">2017-10-17T08:56:46Z</dcterms:created>
  <dcterms:modified xsi:type="dcterms:W3CDTF">2021-12-22T08:45:44Z</dcterms:modified>
</cp:coreProperties>
</file>